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VO\Zverejnene na stranke PNPP\2022\FA\"/>
    </mc:Choice>
  </mc:AlternateContent>
  <xr:revisionPtr revIDLastSave="0" documentId="13_ncr:1_{5EEF376B-C5CF-4CC8-9DAD-2E73EA34EA45}" xr6:coauthVersionLast="47" xr6:coauthVersionMax="47" xr10:uidLastSave="{00000000-0000-0000-0000-000000000000}"/>
  <bookViews>
    <workbookView xWindow="-120" yWindow="-120" windowWidth="38640" windowHeight="21240" xr2:uid="{6C655A2C-4F66-4C00-A1AE-B08321E35A78}"/>
  </bookViews>
  <sheets>
    <sheet name="Hárok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5" i="1" l="1"/>
  <c r="J95" i="1"/>
  <c r="I95" i="1"/>
  <c r="H95" i="1"/>
  <c r="G95" i="1"/>
  <c r="F95" i="1"/>
  <c r="E95" i="1"/>
  <c r="K94" i="1"/>
  <c r="J94" i="1"/>
  <c r="I94" i="1"/>
  <c r="H94" i="1"/>
  <c r="G94" i="1"/>
  <c r="F94" i="1"/>
  <c r="E94" i="1"/>
  <c r="K93" i="1"/>
  <c r="J93" i="1"/>
  <c r="I93" i="1"/>
  <c r="H93" i="1"/>
  <c r="G93" i="1"/>
  <c r="F93" i="1"/>
  <c r="E93" i="1"/>
  <c r="K92" i="1"/>
  <c r="J92" i="1"/>
  <c r="I92" i="1"/>
  <c r="H92" i="1"/>
  <c r="G92" i="1"/>
  <c r="F92" i="1"/>
  <c r="E92" i="1"/>
  <c r="K91" i="1"/>
  <c r="J91" i="1"/>
  <c r="I91" i="1"/>
  <c r="H91" i="1"/>
  <c r="G91" i="1"/>
  <c r="F91" i="1"/>
  <c r="E91" i="1"/>
  <c r="K90" i="1"/>
  <c r="J90" i="1"/>
  <c r="I90" i="1"/>
  <c r="H90" i="1"/>
  <c r="G90" i="1"/>
  <c r="F90" i="1"/>
  <c r="E90" i="1"/>
  <c r="K89" i="1"/>
  <c r="J89" i="1"/>
  <c r="I89" i="1"/>
  <c r="H89" i="1"/>
  <c r="G89" i="1"/>
  <c r="F89" i="1"/>
  <c r="E89" i="1"/>
  <c r="K88" i="1"/>
  <c r="J88" i="1"/>
  <c r="I88" i="1"/>
  <c r="H88" i="1"/>
  <c r="G88" i="1"/>
  <c r="F88" i="1"/>
  <c r="E88" i="1"/>
  <c r="K87" i="1"/>
  <c r="J87" i="1"/>
  <c r="I87" i="1"/>
  <c r="H87" i="1"/>
  <c r="G87" i="1"/>
  <c r="F87" i="1"/>
  <c r="E87" i="1"/>
  <c r="K86" i="1"/>
  <c r="J86" i="1"/>
  <c r="I86" i="1"/>
  <c r="H86" i="1"/>
  <c r="G86" i="1"/>
  <c r="F86" i="1"/>
  <c r="E86" i="1"/>
  <c r="K85" i="1"/>
  <c r="J85" i="1"/>
  <c r="I85" i="1"/>
  <c r="H85" i="1"/>
  <c r="G85" i="1"/>
  <c r="F85" i="1"/>
  <c r="E85" i="1"/>
  <c r="K84" i="1"/>
  <c r="J84" i="1"/>
  <c r="I84" i="1"/>
  <c r="H84" i="1"/>
  <c r="G84" i="1"/>
  <c r="F84" i="1"/>
  <c r="E84" i="1"/>
  <c r="K83" i="1"/>
  <c r="J83" i="1"/>
  <c r="I83" i="1"/>
  <c r="H83" i="1"/>
  <c r="G83" i="1"/>
  <c r="F83" i="1"/>
  <c r="E83" i="1"/>
  <c r="K82" i="1"/>
  <c r="J82" i="1"/>
  <c r="I82" i="1"/>
  <c r="H82" i="1"/>
  <c r="G82" i="1"/>
  <c r="F82" i="1"/>
  <c r="E82" i="1"/>
  <c r="K81" i="1"/>
  <c r="J81" i="1"/>
  <c r="I81" i="1"/>
  <c r="H81" i="1"/>
  <c r="G81" i="1"/>
  <c r="F81" i="1"/>
  <c r="E81" i="1"/>
  <c r="K80" i="1"/>
  <c r="J80" i="1"/>
  <c r="I80" i="1"/>
  <c r="H80" i="1"/>
  <c r="G80" i="1"/>
  <c r="F80" i="1"/>
  <c r="E80" i="1"/>
  <c r="K79" i="1"/>
  <c r="J79" i="1"/>
  <c r="I79" i="1"/>
  <c r="H79" i="1"/>
  <c r="G79" i="1"/>
  <c r="F79" i="1"/>
  <c r="E79" i="1"/>
  <c r="K78" i="1"/>
  <c r="J78" i="1"/>
  <c r="I78" i="1"/>
  <c r="H78" i="1"/>
  <c r="G78" i="1"/>
  <c r="F78" i="1"/>
  <c r="E78" i="1"/>
  <c r="K77" i="1"/>
  <c r="J77" i="1"/>
  <c r="I77" i="1"/>
  <c r="H77" i="1"/>
  <c r="G77" i="1"/>
  <c r="F77" i="1"/>
  <c r="E77" i="1"/>
  <c r="K76" i="1"/>
  <c r="J76" i="1"/>
  <c r="I76" i="1"/>
  <c r="H76" i="1"/>
  <c r="G76" i="1"/>
  <c r="F76" i="1"/>
  <c r="E76" i="1"/>
  <c r="K75" i="1"/>
  <c r="J75" i="1"/>
  <c r="I75" i="1"/>
  <c r="H75" i="1"/>
  <c r="G75" i="1"/>
  <c r="F75" i="1"/>
  <c r="E75" i="1"/>
  <c r="K74" i="1"/>
  <c r="J74" i="1"/>
  <c r="I74" i="1"/>
  <c r="H74" i="1"/>
  <c r="G74" i="1"/>
  <c r="F74" i="1"/>
  <c r="E74" i="1"/>
  <c r="K73" i="1"/>
  <c r="J73" i="1"/>
  <c r="I73" i="1"/>
  <c r="H73" i="1"/>
  <c r="G73" i="1"/>
  <c r="F73" i="1"/>
  <c r="E73" i="1"/>
  <c r="K72" i="1"/>
  <c r="J72" i="1"/>
  <c r="I72" i="1"/>
  <c r="H72" i="1"/>
  <c r="G72" i="1"/>
  <c r="F72" i="1"/>
  <c r="E72" i="1"/>
  <c r="K71" i="1"/>
  <c r="J71" i="1"/>
  <c r="I71" i="1"/>
  <c r="H71" i="1"/>
  <c r="G71" i="1"/>
  <c r="F71" i="1"/>
  <c r="E71" i="1"/>
  <c r="K70" i="1"/>
  <c r="J70" i="1"/>
  <c r="I70" i="1"/>
  <c r="H70" i="1"/>
  <c r="G70" i="1"/>
  <c r="F70" i="1"/>
  <c r="E70" i="1"/>
  <c r="K69" i="1"/>
  <c r="J69" i="1"/>
  <c r="I69" i="1"/>
  <c r="H69" i="1"/>
  <c r="G69" i="1"/>
  <c r="F69" i="1"/>
  <c r="E69" i="1"/>
  <c r="K68" i="1"/>
  <c r="J68" i="1"/>
  <c r="I68" i="1"/>
  <c r="H68" i="1"/>
  <c r="G68" i="1"/>
  <c r="F68" i="1"/>
  <c r="E68" i="1"/>
  <c r="K67" i="1"/>
  <c r="J67" i="1"/>
  <c r="I67" i="1"/>
  <c r="H67" i="1"/>
  <c r="G67" i="1"/>
  <c r="F67" i="1"/>
  <c r="E67" i="1"/>
  <c r="K66" i="1"/>
  <c r="J66" i="1"/>
  <c r="I66" i="1"/>
  <c r="H66" i="1"/>
  <c r="G66" i="1"/>
  <c r="F66" i="1"/>
  <c r="E66" i="1"/>
  <c r="K65" i="1"/>
  <c r="J65" i="1"/>
  <c r="I65" i="1"/>
  <c r="H65" i="1"/>
  <c r="G65" i="1"/>
  <c r="F65" i="1"/>
  <c r="E65" i="1"/>
  <c r="K64" i="1"/>
  <c r="J64" i="1"/>
  <c r="I64" i="1"/>
  <c r="H64" i="1"/>
  <c r="G64" i="1"/>
  <c r="F64" i="1"/>
  <c r="E64" i="1"/>
  <c r="K63" i="1"/>
  <c r="J63" i="1"/>
  <c r="I63" i="1"/>
  <c r="H63" i="1"/>
  <c r="G63" i="1"/>
  <c r="F63" i="1"/>
  <c r="E63" i="1"/>
  <c r="K62" i="1"/>
  <c r="J62" i="1"/>
  <c r="I62" i="1"/>
  <c r="H62" i="1"/>
  <c r="G62" i="1"/>
  <c r="F62" i="1"/>
  <c r="E62" i="1"/>
  <c r="K61" i="1"/>
  <c r="J61" i="1"/>
  <c r="I61" i="1"/>
  <c r="H61" i="1"/>
  <c r="G61" i="1"/>
  <c r="F61" i="1"/>
  <c r="E61" i="1"/>
  <c r="K60" i="1"/>
  <c r="J60" i="1"/>
  <c r="I60" i="1"/>
  <c r="H60" i="1"/>
  <c r="G60" i="1"/>
  <c r="F60" i="1"/>
  <c r="E60" i="1"/>
  <c r="K59" i="1"/>
  <c r="J59" i="1"/>
  <c r="I59" i="1"/>
  <c r="H59" i="1"/>
  <c r="G59" i="1"/>
  <c r="F59" i="1"/>
  <c r="E59" i="1"/>
  <c r="K58" i="1"/>
  <c r="J58" i="1"/>
  <c r="I58" i="1"/>
  <c r="H58" i="1"/>
  <c r="G58" i="1"/>
  <c r="F58" i="1"/>
  <c r="E58" i="1"/>
  <c r="K57" i="1"/>
  <c r="J57" i="1"/>
  <c r="I57" i="1"/>
  <c r="H57" i="1"/>
  <c r="G57" i="1"/>
  <c r="F57" i="1"/>
  <c r="E57" i="1"/>
  <c r="K56" i="1"/>
  <c r="J56" i="1"/>
  <c r="I56" i="1"/>
  <c r="H56" i="1"/>
  <c r="G56" i="1"/>
  <c r="F56" i="1"/>
  <c r="E56" i="1"/>
  <c r="K55" i="1"/>
  <c r="J55" i="1"/>
  <c r="I55" i="1"/>
  <c r="H55" i="1"/>
  <c r="G55" i="1"/>
  <c r="F55" i="1"/>
  <c r="E55" i="1"/>
  <c r="K54" i="1"/>
  <c r="J54" i="1"/>
  <c r="I54" i="1"/>
  <c r="H54" i="1"/>
  <c r="G54" i="1"/>
  <c r="F54" i="1"/>
  <c r="E54" i="1"/>
  <c r="K53" i="1"/>
  <c r="J53" i="1"/>
  <c r="I53" i="1"/>
  <c r="H53" i="1"/>
  <c r="G53" i="1"/>
  <c r="F53" i="1"/>
  <c r="E53" i="1"/>
  <c r="K52" i="1"/>
  <c r="J52" i="1"/>
  <c r="I52" i="1"/>
  <c r="H52" i="1"/>
  <c r="G52" i="1"/>
  <c r="F52" i="1"/>
  <c r="E52" i="1"/>
  <c r="K51" i="1"/>
  <c r="J51" i="1"/>
  <c r="I51" i="1"/>
  <c r="H51" i="1"/>
  <c r="G51" i="1"/>
  <c r="F51" i="1"/>
  <c r="E51" i="1"/>
  <c r="K50" i="1"/>
  <c r="J50" i="1"/>
  <c r="I50" i="1"/>
  <c r="H50" i="1"/>
  <c r="G50" i="1"/>
  <c r="F50" i="1"/>
  <c r="E50" i="1"/>
  <c r="K49" i="1"/>
  <c r="J49" i="1"/>
  <c r="I49" i="1"/>
  <c r="H49" i="1"/>
  <c r="G49" i="1"/>
  <c r="F49" i="1"/>
  <c r="E49" i="1"/>
  <c r="K48" i="1"/>
  <c r="J48" i="1"/>
  <c r="I48" i="1"/>
  <c r="H48" i="1"/>
  <c r="G48" i="1"/>
  <c r="F48" i="1"/>
  <c r="E48" i="1"/>
  <c r="K47" i="1"/>
  <c r="J47" i="1"/>
  <c r="I47" i="1"/>
  <c r="H47" i="1"/>
  <c r="G47" i="1"/>
  <c r="F47" i="1"/>
  <c r="E47" i="1"/>
  <c r="K46" i="1"/>
  <c r="J46" i="1"/>
  <c r="I46" i="1"/>
  <c r="H46" i="1"/>
  <c r="G46" i="1"/>
  <c r="F46" i="1"/>
  <c r="E46" i="1"/>
  <c r="K45" i="1"/>
  <c r="J45" i="1"/>
  <c r="I45" i="1"/>
  <c r="H45" i="1"/>
  <c r="G45" i="1"/>
  <c r="F45" i="1"/>
  <c r="E45" i="1"/>
  <c r="K44" i="1"/>
  <c r="J44" i="1"/>
  <c r="I44" i="1"/>
  <c r="H44" i="1"/>
  <c r="G44" i="1"/>
  <c r="F44" i="1"/>
  <c r="E44" i="1"/>
  <c r="K43" i="1"/>
  <c r="J43" i="1"/>
  <c r="I43" i="1"/>
  <c r="H43" i="1"/>
  <c r="G43" i="1"/>
  <c r="F43" i="1"/>
  <c r="E43" i="1"/>
  <c r="K42" i="1"/>
  <c r="J42" i="1"/>
  <c r="I42" i="1"/>
  <c r="H42" i="1"/>
  <c r="G42" i="1"/>
  <c r="F42" i="1"/>
  <c r="E42" i="1"/>
  <c r="K41" i="1"/>
  <c r="J41" i="1"/>
  <c r="I41" i="1"/>
  <c r="H41" i="1"/>
  <c r="G41" i="1"/>
  <c r="F41" i="1"/>
  <c r="E41" i="1"/>
  <c r="K40" i="1"/>
  <c r="J40" i="1"/>
  <c r="I40" i="1"/>
  <c r="H40" i="1"/>
  <c r="G40" i="1"/>
  <c r="F40" i="1"/>
  <c r="E40" i="1"/>
  <c r="K39" i="1"/>
  <c r="J39" i="1"/>
  <c r="I39" i="1"/>
  <c r="H39" i="1"/>
  <c r="G39" i="1"/>
  <c r="F39" i="1"/>
  <c r="E39" i="1"/>
  <c r="K38" i="1"/>
  <c r="J38" i="1"/>
  <c r="I38" i="1"/>
  <c r="H38" i="1"/>
  <c r="G38" i="1"/>
  <c r="F38" i="1"/>
  <c r="E38" i="1"/>
  <c r="K37" i="1"/>
  <c r="J37" i="1"/>
  <c r="I37" i="1"/>
  <c r="H37" i="1"/>
  <c r="G37" i="1"/>
  <c r="F37" i="1"/>
  <c r="E37" i="1"/>
  <c r="K36" i="1"/>
  <c r="J36" i="1"/>
  <c r="I36" i="1"/>
  <c r="H36" i="1"/>
  <c r="G36" i="1"/>
  <c r="F36" i="1"/>
  <c r="E36" i="1"/>
  <c r="K35" i="1"/>
  <c r="J35" i="1"/>
  <c r="I35" i="1"/>
  <c r="H35" i="1"/>
  <c r="G35" i="1"/>
  <c r="F35" i="1"/>
  <c r="E35" i="1"/>
  <c r="K34" i="1"/>
  <c r="J34" i="1"/>
  <c r="I34" i="1"/>
  <c r="H34" i="1"/>
  <c r="G34" i="1"/>
  <c r="F34" i="1"/>
  <c r="E34" i="1"/>
  <c r="K33" i="1"/>
  <c r="J33" i="1"/>
  <c r="I33" i="1"/>
  <c r="H33" i="1"/>
  <c r="G33" i="1"/>
  <c r="F33" i="1"/>
  <c r="E33" i="1"/>
  <c r="K32" i="1"/>
  <c r="J32" i="1"/>
  <c r="I32" i="1"/>
  <c r="H32" i="1"/>
  <c r="G32" i="1"/>
  <c r="F32" i="1"/>
  <c r="E32" i="1"/>
  <c r="K31" i="1"/>
  <c r="J31" i="1"/>
  <c r="I31" i="1"/>
  <c r="H31" i="1"/>
  <c r="G31" i="1"/>
  <c r="F31" i="1"/>
  <c r="E31" i="1"/>
  <c r="K30" i="1"/>
  <c r="J30" i="1"/>
  <c r="I30" i="1"/>
  <c r="H30" i="1"/>
  <c r="G30" i="1"/>
  <c r="F30" i="1"/>
  <c r="E30" i="1"/>
  <c r="K29" i="1"/>
  <c r="J29" i="1"/>
  <c r="I29" i="1"/>
  <c r="H29" i="1"/>
  <c r="G29" i="1"/>
  <c r="F29" i="1"/>
  <c r="E29" i="1"/>
  <c r="K28" i="1"/>
  <c r="J28" i="1"/>
  <c r="I28" i="1"/>
  <c r="H28" i="1"/>
  <c r="G28" i="1"/>
  <c r="F28" i="1"/>
  <c r="E28" i="1"/>
  <c r="K27" i="1"/>
  <c r="J27" i="1"/>
  <c r="I27" i="1"/>
  <c r="H27" i="1"/>
  <c r="G27" i="1"/>
  <c r="F27" i="1"/>
  <c r="E27" i="1"/>
  <c r="K26" i="1"/>
  <c r="J26" i="1"/>
  <c r="I26" i="1"/>
  <c r="H26" i="1"/>
  <c r="G26" i="1"/>
  <c r="F26" i="1"/>
  <c r="E26" i="1"/>
  <c r="K25" i="1"/>
  <c r="J25" i="1"/>
  <c r="I25" i="1"/>
  <c r="H25" i="1"/>
  <c r="G25" i="1"/>
  <c r="F25" i="1"/>
  <c r="E25" i="1"/>
  <c r="K24" i="1"/>
  <c r="J24" i="1"/>
  <c r="I24" i="1"/>
  <c r="H24" i="1"/>
  <c r="G24" i="1"/>
  <c r="F24" i="1"/>
  <c r="E24" i="1"/>
  <c r="K23" i="1"/>
  <c r="J23" i="1"/>
  <c r="I23" i="1"/>
  <c r="H23" i="1"/>
  <c r="G23" i="1"/>
  <c r="F23" i="1"/>
  <c r="E23" i="1"/>
  <c r="K22" i="1"/>
  <c r="J22" i="1"/>
  <c r="I22" i="1"/>
  <c r="H22" i="1"/>
  <c r="G22" i="1"/>
  <c r="F22" i="1"/>
  <c r="E22" i="1"/>
  <c r="K21" i="1"/>
  <c r="J21" i="1"/>
  <c r="I21" i="1"/>
  <c r="H21" i="1"/>
  <c r="G21" i="1"/>
  <c r="F21" i="1"/>
  <c r="E21" i="1"/>
  <c r="K20" i="1"/>
  <c r="J20" i="1"/>
  <c r="I20" i="1"/>
  <c r="H20" i="1"/>
  <c r="G20" i="1"/>
  <c r="F20" i="1"/>
  <c r="E20" i="1"/>
  <c r="K19" i="1"/>
  <c r="J19" i="1"/>
  <c r="I19" i="1"/>
  <c r="H19" i="1"/>
  <c r="G19" i="1"/>
  <c r="F19" i="1"/>
  <c r="E19" i="1"/>
  <c r="K18" i="1"/>
  <c r="J18" i="1"/>
  <c r="I18" i="1"/>
  <c r="H18" i="1"/>
  <c r="G18" i="1"/>
  <c r="F18" i="1"/>
  <c r="E18" i="1"/>
  <c r="K17" i="1"/>
  <c r="J17" i="1"/>
  <c r="I17" i="1"/>
  <c r="H17" i="1"/>
  <c r="G17" i="1"/>
  <c r="F17" i="1"/>
  <c r="E17" i="1"/>
  <c r="K16" i="1"/>
  <c r="J16" i="1"/>
  <c r="I16" i="1"/>
  <c r="H16" i="1"/>
  <c r="G16" i="1"/>
  <c r="F16" i="1"/>
  <c r="E16" i="1"/>
  <c r="K15" i="1"/>
  <c r="J15" i="1"/>
  <c r="I15" i="1"/>
  <c r="H15" i="1"/>
  <c r="G15" i="1"/>
  <c r="F15" i="1"/>
  <c r="E15" i="1"/>
  <c r="K14" i="1"/>
  <c r="J14" i="1"/>
  <c r="I14" i="1"/>
  <c r="H14" i="1"/>
  <c r="G14" i="1"/>
  <c r="F14" i="1"/>
  <c r="E14" i="1"/>
  <c r="K13" i="1"/>
  <c r="J13" i="1"/>
  <c r="I13" i="1"/>
  <c r="H13" i="1"/>
  <c r="G13" i="1"/>
  <c r="F13" i="1"/>
  <c r="E13" i="1"/>
  <c r="K12" i="1"/>
  <c r="J12" i="1"/>
  <c r="I12" i="1"/>
  <c r="H12" i="1"/>
  <c r="G12" i="1"/>
  <c r="F12" i="1"/>
  <c r="E12" i="1"/>
  <c r="K11" i="1"/>
  <c r="J11" i="1"/>
  <c r="I11" i="1"/>
  <c r="H11" i="1"/>
  <c r="G11" i="1"/>
  <c r="F11" i="1"/>
  <c r="E11" i="1"/>
  <c r="K10" i="1"/>
  <c r="J10" i="1"/>
  <c r="I10" i="1"/>
  <c r="H10" i="1"/>
  <c r="G10" i="1"/>
  <c r="F10" i="1"/>
  <c r="E10" i="1"/>
  <c r="K9" i="1"/>
  <c r="J9" i="1"/>
  <c r="I9" i="1"/>
  <c r="H9" i="1"/>
  <c r="G9" i="1"/>
  <c r="F9" i="1"/>
  <c r="E9" i="1"/>
  <c r="K8" i="1"/>
  <c r="J8" i="1"/>
  <c r="I8" i="1"/>
  <c r="H8" i="1"/>
  <c r="G8" i="1"/>
  <c r="F8" i="1"/>
  <c r="E8" i="1"/>
  <c r="K7" i="1"/>
  <c r="J7" i="1"/>
  <c r="I7" i="1"/>
  <c r="H7" i="1"/>
  <c r="G7" i="1"/>
  <c r="F7" i="1"/>
  <c r="E7" i="1"/>
  <c r="K6" i="1"/>
  <c r="J6" i="1"/>
  <c r="I6" i="1"/>
  <c r="H6" i="1"/>
  <c r="G6" i="1"/>
  <c r="F6" i="1"/>
  <c r="E6" i="1"/>
  <c r="K5" i="1"/>
  <c r="J5" i="1"/>
  <c r="I5" i="1"/>
  <c r="H5" i="1"/>
  <c r="G5" i="1"/>
  <c r="F5" i="1"/>
  <c r="E5" i="1"/>
  <c r="K4" i="1"/>
  <c r="J4" i="1"/>
  <c r="I4" i="1"/>
  <c r="H4" i="1"/>
  <c r="G4" i="1"/>
  <c r="F4" i="1"/>
  <c r="E4" i="1"/>
  <c r="D4" i="1"/>
  <c r="C4" i="1"/>
  <c r="B4" i="1"/>
  <c r="A4" i="1"/>
  <c r="H96" i="1" l="1"/>
</calcChain>
</file>

<file path=xl/sharedStrings.xml><?xml version="1.0" encoding="utf-8"?>
<sst xmlns="http://schemas.openxmlformats.org/spreadsheetml/2006/main" count="288" uniqueCount="239">
  <si>
    <t xml:space="preserve">Psychiatrická nemocnica Philippa Pinela Pezinok       </t>
  </si>
  <si>
    <t>Úhrady dodávateľských faktúr za mesiac:</t>
  </si>
  <si>
    <t xml:space="preserve">Číslo </t>
  </si>
  <si>
    <t>Faktúra</t>
  </si>
  <si>
    <t>IČO</t>
  </si>
  <si>
    <t>Dodávateľ</t>
  </si>
  <si>
    <t>Ulica</t>
  </si>
  <si>
    <t>PSČ</t>
  </si>
  <si>
    <t>Mesto</t>
  </si>
  <si>
    <t>Suma fatúry</t>
  </si>
  <si>
    <t>Mena</t>
  </si>
  <si>
    <t>Dátum úhrady</t>
  </si>
  <si>
    <t>Poznámka</t>
  </si>
  <si>
    <t>6861784085</t>
  </si>
  <si>
    <t>685852</t>
  </si>
  <si>
    <t>MESSER  Tatragas s.r.o.</t>
  </si>
  <si>
    <t>9733384</t>
  </si>
  <si>
    <t>34142941</t>
  </si>
  <si>
    <t>PHOENIX  zdravot. zásobovanie, a.s.</t>
  </si>
  <si>
    <t>21216130</t>
  </si>
  <si>
    <t>44073437</t>
  </si>
  <si>
    <t>PHAREX s.r.o.</t>
  </si>
  <si>
    <t>6861785049</t>
  </si>
  <si>
    <t>9738074</t>
  </si>
  <si>
    <t>4721025802</t>
  </si>
  <si>
    <t>47258314</t>
  </si>
  <si>
    <t>SWAN, a.s. 1</t>
  </si>
  <si>
    <t>9745102</t>
  </si>
  <si>
    <t>9001470554</t>
  </si>
  <si>
    <t>36631124</t>
  </si>
  <si>
    <t>Slovenská pošta a.s.</t>
  </si>
  <si>
    <t>122102425</t>
  </si>
  <si>
    <t>35810734</t>
  </si>
  <si>
    <t>DATALAN, a.s.</t>
  </si>
  <si>
    <t>485762</t>
  </si>
  <si>
    <t>2125350</t>
  </si>
  <si>
    <t>31344399</t>
  </si>
  <si>
    <t>PULImedical s.r.o.</t>
  </si>
  <si>
    <t>9746371</t>
  </si>
  <si>
    <t>9750404</t>
  </si>
  <si>
    <t>1021107487</t>
  </si>
  <si>
    <t>35766450</t>
  </si>
  <si>
    <t>Medirex, a.s. 1</t>
  </si>
  <si>
    <t>2021917516</t>
  </si>
  <si>
    <t>36008338</t>
  </si>
  <si>
    <t>CHRIEN s.r.o. 1</t>
  </si>
  <si>
    <t>1111221284</t>
  </si>
  <si>
    <t>00607231</t>
  </si>
  <si>
    <t>Národný ústav detských chorôb</t>
  </si>
  <si>
    <t>200214884</t>
  </si>
  <si>
    <t>50909142</t>
  </si>
  <si>
    <t>POZANA MEAT, s.r.o. 1</t>
  </si>
  <si>
    <t>211207666</t>
  </si>
  <si>
    <t>36515388</t>
  </si>
  <si>
    <t>UNIZDRAV Prešov, s.r.o.</t>
  </si>
  <si>
    <t>2021142</t>
  </si>
  <si>
    <t>34115242</t>
  </si>
  <si>
    <t>KVALSTAV s.r.o.</t>
  </si>
  <si>
    <t>1020217758</t>
  </si>
  <si>
    <t>36631957</t>
  </si>
  <si>
    <t>PharmDr.Valuch Jozef s.r.o.</t>
  </si>
  <si>
    <t>1020217778</t>
  </si>
  <si>
    <t>121250820</t>
  </si>
  <si>
    <t>34152199</t>
  </si>
  <si>
    <t>Bidfood Slovakia s.r.o.</t>
  </si>
  <si>
    <t>210650</t>
  </si>
  <si>
    <t>51400294</t>
  </si>
  <si>
    <t>Theracare s.r.o.</t>
  </si>
  <si>
    <t>210100213</t>
  </si>
  <si>
    <t>45697647</t>
  </si>
  <si>
    <t>Color Centrum s.r.o.</t>
  </si>
  <si>
    <t>12021043</t>
  </si>
  <si>
    <t>46029095</t>
  </si>
  <si>
    <t>ZAYOmedia.com s.r.o.</t>
  </si>
  <si>
    <t>6552115811</t>
  </si>
  <si>
    <t>31589561</t>
  </si>
  <si>
    <t>VIDRA  a spol. s.r.o.</t>
  </si>
  <si>
    <t>9756282</t>
  </si>
  <si>
    <t>202116187</t>
  </si>
  <si>
    <t>36546127</t>
  </si>
  <si>
    <t>TZMO Slovakia s.r.o.</t>
  </si>
  <si>
    <t>6552116085</t>
  </si>
  <si>
    <t>122158314</t>
  </si>
  <si>
    <t>31625657</t>
  </si>
  <si>
    <t>UNIPHARMA</t>
  </si>
  <si>
    <t>9762123</t>
  </si>
  <si>
    <t>9768009</t>
  </si>
  <si>
    <t>8221</t>
  </si>
  <si>
    <t>11764252</t>
  </si>
  <si>
    <t>Vičan Jozef , plynár - chemik</t>
  </si>
  <si>
    <t>8321</t>
  </si>
  <si>
    <t>2100093</t>
  </si>
  <si>
    <t>45332690</t>
  </si>
  <si>
    <t>Imrich Takács</t>
  </si>
  <si>
    <t>21440876</t>
  </si>
  <si>
    <t>44413467</t>
  </si>
  <si>
    <t>B2B Partner s.r.o.</t>
  </si>
  <si>
    <t>2140117111</t>
  </si>
  <si>
    <t>31431852</t>
  </si>
  <si>
    <t>MURAT s.r.o.</t>
  </si>
  <si>
    <t>122159052</t>
  </si>
  <si>
    <t>670132076</t>
  </si>
  <si>
    <t>31428819</t>
  </si>
  <si>
    <t>MABONEX SLOVAKIA</t>
  </si>
  <si>
    <t>21104876</t>
  </si>
  <si>
    <t>36324124</t>
  </si>
  <si>
    <t>DEMIFOOD s r.o.</t>
  </si>
  <si>
    <t>21104877</t>
  </si>
  <si>
    <t>300215428</t>
  </si>
  <si>
    <t>12102650</t>
  </si>
  <si>
    <t>44605218</t>
  </si>
  <si>
    <t>PP Catering s.r.o.</t>
  </si>
  <si>
    <t>202111520</t>
  </si>
  <si>
    <t>47837934</t>
  </si>
  <si>
    <t>Eurozel s.r.o.</t>
  </si>
  <si>
    <t>2021100784</t>
  </si>
  <si>
    <t>30104424</t>
  </si>
  <si>
    <t>BAGETA</t>
  </si>
  <si>
    <t>2021465</t>
  </si>
  <si>
    <t>35790571</t>
  </si>
  <si>
    <t>GLOBAL GREEN s.r.o.</t>
  </si>
  <si>
    <t>90012460</t>
  </si>
  <si>
    <t>34099514</t>
  </si>
  <si>
    <t>MIK, s.r.o.</t>
  </si>
  <si>
    <t>21441180</t>
  </si>
  <si>
    <t>210100102</t>
  </si>
  <si>
    <t>53483901</t>
  </si>
  <si>
    <t>Medicton SK s.r.o.</t>
  </si>
  <si>
    <t>20210022</t>
  </si>
  <si>
    <t>54071852</t>
  </si>
  <si>
    <t>MEDI-FLEX s.r.o.</t>
  </si>
  <si>
    <t>21120537</t>
  </si>
  <si>
    <t>46268995</t>
  </si>
  <si>
    <t>AMG Security</t>
  </si>
  <si>
    <t>20212253</t>
  </si>
  <si>
    <t>51225859</t>
  </si>
  <si>
    <t>PROFMO s.r.o.</t>
  </si>
  <si>
    <t>2112144545</t>
  </si>
  <si>
    <t>35701722</t>
  </si>
  <si>
    <t>DIGI SLOVAKIA, s.r.o.</t>
  </si>
  <si>
    <t>21119</t>
  </si>
  <si>
    <t>36540315</t>
  </si>
  <si>
    <t>JESSENIUS a.s.</t>
  </si>
  <si>
    <t>210100103</t>
  </si>
  <si>
    <t>1012102492</t>
  </si>
  <si>
    <t>31698336</t>
  </si>
  <si>
    <t>BRANTNER Slovakia s.r.o.</t>
  </si>
  <si>
    <t>2140114859</t>
  </si>
  <si>
    <t>91980122</t>
  </si>
  <si>
    <t>35757086</t>
  </si>
  <si>
    <t>Diners Club  Slovakia s.r.o.</t>
  </si>
  <si>
    <t>20220001</t>
  </si>
  <si>
    <t>51002876</t>
  </si>
  <si>
    <t>Algger s.r.o.</t>
  </si>
  <si>
    <t>4221000534</t>
  </si>
  <si>
    <t>35850370</t>
  </si>
  <si>
    <t>Bratislavská vodárenská spoločnosť, a.s.</t>
  </si>
  <si>
    <t>8422150579</t>
  </si>
  <si>
    <t>36237337</t>
  </si>
  <si>
    <t>Solitea Slovensko, a.s.</t>
  </si>
  <si>
    <t>8297268618</t>
  </si>
  <si>
    <t>35763469</t>
  </si>
  <si>
    <t>T - Com, Slovak Telekom a.s.</t>
  </si>
  <si>
    <t>210100003</t>
  </si>
  <si>
    <t>44925468</t>
  </si>
  <si>
    <t>TOPDENTAL s.r.o.</t>
  </si>
  <si>
    <t>210100004</t>
  </si>
  <si>
    <t>3127212596</t>
  </si>
  <si>
    <t>34115901</t>
  </si>
  <si>
    <t>Marius Pedersen, a.s.</t>
  </si>
  <si>
    <t>210439</t>
  </si>
  <si>
    <t>36206547</t>
  </si>
  <si>
    <t>STOMIA-ZP</t>
  </si>
  <si>
    <t>1012203442</t>
  </si>
  <si>
    <t>35743565</t>
  </si>
  <si>
    <t>MAGNA E.A., a.s.</t>
  </si>
  <si>
    <t>20400046</t>
  </si>
  <si>
    <t>34113924</t>
  </si>
  <si>
    <t>MED-ART s r.o.</t>
  </si>
  <si>
    <t>52200003</t>
  </si>
  <si>
    <t>36486761</t>
  </si>
  <si>
    <t>DentAll s.r.o.</t>
  </si>
  <si>
    <t>200220011</t>
  </si>
  <si>
    <t>31359825</t>
  </si>
  <si>
    <t>SARSTEDT,s.r.o.</t>
  </si>
  <si>
    <t>202200084</t>
  </si>
  <si>
    <t>34123415</t>
  </si>
  <si>
    <t>Bio G, spol. s r.o.</t>
  </si>
  <si>
    <t>2022001</t>
  </si>
  <si>
    <t>17752302</t>
  </si>
  <si>
    <t>AUTOOPRAVOVŇA BUDSKÝ Ladislav</t>
  </si>
  <si>
    <t>122200318</t>
  </si>
  <si>
    <t>22300003</t>
  </si>
  <si>
    <t>17321859</t>
  </si>
  <si>
    <t>Ravika spol.s r.o.</t>
  </si>
  <si>
    <t>22002</t>
  </si>
  <si>
    <t>30998328</t>
  </si>
  <si>
    <t>Wega - MS spol. s r.o.</t>
  </si>
  <si>
    <t>224</t>
  </si>
  <si>
    <t>46109579</t>
  </si>
  <si>
    <t>Prvá obstarávateľská spol.s r.o.</t>
  </si>
  <si>
    <t>20220003</t>
  </si>
  <si>
    <t>11648783</t>
  </si>
  <si>
    <t>FOTOPOLY</t>
  </si>
  <si>
    <t>220108</t>
  </si>
  <si>
    <t>17578973</t>
  </si>
  <si>
    <t>GRAFIT Milan Grell 1</t>
  </si>
  <si>
    <t>2022800</t>
  </si>
  <si>
    <t>47583088</t>
  </si>
  <si>
    <t>JAMIRA s.r.o.</t>
  </si>
  <si>
    <t>122201586</t>
  </si>
  <si>
    <t>00072022</t>
  </si>
  <si>
    <t>40080641</t>
  </si>
  <si>
    <t>TONNERRE-Ing.Felsen Erik</t>
  </si>
  <si>
    <t>4722002486</t>
  </si>
  <si>
    <t>2200057</t>
  </si>
  <si>
    <t>28654684</t>
  </si>
  <si>
    <t>GASTROMANIA CZ, s.r.o.</t>
  </si>
  <si>
    <t>220010</t>
  </si>
  <si>
    <t>1029211202</t>
  </si>
  <si>
    <t>24230111</t>
  </si>
  <si>
    <t>BONAMI.CZ, a.s.</t>
  </si>
  <si>
    <t>122203050</t>
  </si>
  <si>
    <t>20220009</t>
  </si>
  <si>
    <t>47738600</t>
  </si>
  <si>
    <t>TRITON Závodná s.r.o.</t>
  </si>
  <si>
    <t>20220041</t>
  </si>
  <si>
    <t>36289248</t>
  </si>
  <si>
    <t>STROJÁRSKE CENTRUM s.r.o.</t>
  </si>
  <si>
    <t>10220021</t>
  </si>
  <si>
    <t>43791344</t>
  </si>
  <si>
    <t>BOAN pneu s.r.o.</t>
  </si>
  <si>
    <t>8901160917</t>
  </si>
  <si>
    <t>Slovak Telekom, a.s.</t>
  </si>
  <si>
    <t>012022206</t>
  </si>
  <si>
    <t>47529474</t>
  </si>
  <si>
    <t>Maxim s.r.o.</t>
  </si>
  <si>
    <t>Január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</si>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</sst>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3"/>
      <name val="Tahoma"/>
      <family val="2"/>
      <charset val="238"/>
    </font>
    <font>
      <sz val="10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Tahoma"/>
      <family val="2"/>
      <charset val="238"/>
    </font>
    <font>
      <b/>
      <sz val="10"/>
      <color theme="3"/>
      <name val="Tahoma"/>
      <family val="2"/>
      <charset val="238"/>
    </font>
    <font>
      <sz val="11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4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" fontId="3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2">
    <cellStyle name="Normálna" xfId="0" builtinId="0"/>
    <cellStyle name="Normálna 4" xfId="1" xr:uid="{6E0217CA-2A8B-4DBD-8C73-D2C9713331F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64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64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4" formatCode="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" formatCode="0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ahoma"/>
        <scheme val="none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Tahoma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stirova\AppData\Local\Microsoft\Windows\INetCache\Content.Outlook\G8KZ4X3M\DODAVATELSKE%2001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DAVATELSKE zdroj"/>
      <sheetName val="DODzdroj 22021kontrola s úč"/>
      <sheetName val="DODAVATELSKE výber akt.úhrad"/>
      <sheetName val="DFAakt.mes+fcie-podkl.preVYSTUP"/>
      <sheetName val="DFAakt.mes+fcie-podkl.preVY pôv"/>
      <sheetName val="KATALOG"/>
      <sheetName val="MIRKA"/>
      <sheetName val="Hárok1"/>
    </sheetNames>
    <sheetDataSet>
      <sheetData sheetId="0"/>
      <sheetData sheetId="1"/>
      <sheetData sheetId="2"/>
      <sheetData sheetId="3">
        <row r="2">
          <cell r="A2">
            <v>20211250</v>
          </cell>
          <cell r="B2" t="str">
            <v>322109003</v>
          </cell>
          <cell r="E2" t="str">
            <v>UNIPHARMA</v>
          </cell>
          <cell r="F2" t="str">
            <v>31625657</v>
          </cell>
          <cell r="K2" t="str">
            <v>Lieky-dobropis</v>
          </cell>
          <cell r="L2">
            <v>-5.68</v>
          </cell>
          <cell r="P2">
            <v>44568</v>
          </cell>
          <cell r="T2" t="str">
            <v>EUR</v>
          </cell>
          <cell r="AD2" t="str">
            <v>Budatinska ulica  18</v>
          </cell>
          <cell r="AE2" t="str">
            <v>851 06</v>
          </cell>
          <cell r="AF2" t="str">
            <v>Bratislava</v>
          </cell>
        </row>
        <row r="3">
          <cell r="K3" t="str">
            <v>Nájomné za flaše</v>
          </cell>
          <cell r="L3">
            <v>90.36</v>
          </cell>
          <cell r="P3">
            <v>44565</v>
          </cell>
          <cell r="T3" t="str">
            <v>EUR</v>
          </cell>
          <cell r="AD3" t="str">
            <v>Chalupkova 9</v>
          </cell>
          <cell r="AE3" t="str">
            <v>819 44</v>
          </cell>
          <cell r="AF3" t="str">
            <v>Bratislava 1</v>
          </cell>
        </row>
        <row r="4">
          <cell r="K4" t="str">
            <v>Lieky,ŠZM,dezinfekčné prostrie</v>
          </cell>
          <cell r="L4">
            <v>670.57</v>
          </cell>
          <cell r="P4">
            <v>44568</v>
          </cell>
          <cell r="T4" t="str">
            <v>EUR</v>
          </cell>
          <cell r="AD4" t="str">
            <v>Pribylinská  2/A</v>
          </cell>
          <cell r="AE4" t="str">
            <v>831 04</v>
          </cell>
          <cell r="AF4" t="str">
            <v>Bratislava</v>
          </cell>
        </row>
        <row r="5">
          <cell r="K5" t="str">
            <v>ŠZM</v>
          </cell>
          <cell r="L5">
            <v>64.3</v>
          </cell>
          <cell r="P5">
            <v>44568</v>
          </cell>
          <cell r="T5" t="str">
            <v>EUR</v>
          </cell>
          <cell r="AD5" t="str">
            <v>Prieložtek 1</v>
          </cell>
          <cell r="AE5" t="str">
            <v>036 01</v>
          </cell>
          <cell r="AF5" t="str">
            <v>Martin</v>
          </cell>
        </row>
        <row r="6">
          <cell r="K6" t="str">
            <v>Medicínsky kyslík</v>
          </cell>
          <cell r="L6">
            <v>293.12</v>
          </cell>
          <cell r="P6">
            <v>44573</v>
          </cell>
          <cell r="T6" t="str">
            <v>EUR</v>
          </cell>
          <cell r="AD6" t="str">
            <v>Chalupkova 9</v>
          </cell>
          <cell r="AE6" t="str">
            <v>819 44</v>
          </cell>
          <cell r="AF6" t="str">
            <v>Bratislava 1</v>
          </cell>
        </row>
        <row r="7">
          <cell r="K7" t="str">
            <v>Lieky,ŠZM,dezinfekčné prostrie</v>
          </cell>
          <cell r="L7">
            <v>377.02</v>
          </cell>
          <cell r="P7">
            <v>44574</v>
          </cell>
          <cell r="T7" t="str">
            <v>EUR</v>
          </cell>
          <cell r="AD7" t="str">
            <v>Pribylinská  2/A</v>
          </cell>
          <cell r="AE7" t="str">
            <v>831 04</v>
          </cell>
          <cell r="AF7" t="str">
            <v>Bratislava</v>
          </cell>
        </row>
        <row r="8">
          <cell r="K8" t="str">
            <v>Telefóny,telefónna ústredňa</v>
          </cell>
          <cell r="L8">
            <v>615.34</v>
          </cell>
          <cell r="P8">
            <v>44565</v>
          </cell>
          <cell r="T8" t="str">
            <v>EUR</v>
          </cell>
          <cell r="AD8" t="str">
            <v>Landererova 12</v>
          </cell>
          <cell r="AE8" t="str">
            <v>811 09</v>
          </cell>
          <cell r="AF8" t="str">
            <v>Bratislava</v>
          </cell>
        </row>
        <row r="9">
          <cell r="K9" t="str">
            <v>Lieky</v>
          </cell>
          <cell r="L9">
            <v>55.7</v>
          </cell>
          <cell r="P9">
            <v>44574</v>
          </cell>
          <cell r="T9" t="str">
            <v>EUR</v>
          </cell>
          <cell r="AD9" t="str">
            <v>Pribylinská  2/A</v>
          </cell>
          <cell r="AE9" t="str">
            <v>831 04</v>
          </cell>
          <cell r="AF9" t="str">
            <v>Bratislava</v>
          </cell>
        </row>
        <row r="10">
          <cell r="K10" t="str">
            <v>Poštové služby</v>
          </cell>
          <cell r="L10">
            <v>667.8</v>
          </cell>
          <cell r="P10">
            <v>44565</v>
          </cell>
          <cell r="T10" t="str">
            <v>EUR</v>
          </cell>
          <cell r="AD10" t="str">
            <v>Partizánska cesta 9</v>
          </cell>
          <cell r="AE10" t="str">
            <v>975 99</v>
          </cell>
          <cell r="AF10" t="str">
            <v>Banská Bystrica</v>
          </cell>
        </row>
        <row r="11">
          <cell r="K11" t="str">
            <v>Poskytnutie práv PCS*CARE</v>
          </cell>
          <cell r="L11">
            <v>1440.32</v>
          </cell>
          <cell r="P11">
            <v>44564</v>
          </cell>
          <cell r="T11" t="str">
            <v>EUR</v>
          </cell>
          <cell r="AD11" t="str">
            <v>Galvaniho 17/A</v>
          </cell>
          <cell r="AE11" t="str">
            <v>821 04</v>
          </cell>
          <cell r="AF11" t="str">
            <v>Bratislava</v>
          </cell>
        </row>
        <row r="12">
          <cell r="K12" t="str">
            <v>Lieky-dobropis</v>
          </cell>
          <cell r="L12">
            <v>-291.94</v>
          </cell>
          <cell r="P12">
            <v>44579</v>
          </cell>
          <cell r="T12" t="str">
            <v>EUR</v>
          </cell>
          <cell r="AD12" t="str">
            <v>Pribylinská  2/A</v>
          </cell>
          <cell r="AE12" t="str">
            <v>831 04</v>
          </cell>
          <cell r="AF12" t="str">
            <v>Bratislava</v>
          </cell>
        </row>
        <row r="13">
          <cell r="K13" t="str">
            <v>ŠZM</v>
          </cell>
          <cell r="L13">
            <v>601.94000000000005</v>
          </cell>
          <cell r="P13">
            <v>44574</v>
          </cell>
          <cell r="T13" t="str">
            <v>EUR</v>
          </cell>
          <cell r="AD13" t="str">
            <v>Nádražná 34</v>
          </cell>
          <cell r="AE13" t="str">
            <v>900 28</v>
          </cell>
          <cell r="AF13" t="str">
            <v>Ivanka pri Dunaji</v>
          </cell>
        </row>
        <row r="14">
          <cell r="K14" t="str">
            <v>Lieky,ŠZM,dezinfekčné prostrie</v>
          </cell>
          <cell r="L14">
            <v>2911.87</v>
          </cell>
          <cell r="P14">
            <v>44592</v>
          </cell>
          <cell r="T14" t="str">
            <v>EUR</v>
          </cell>
          <cell r="AD14" t="str">
            <v>Pribylinská  2/A</v>
          </cell>
          <cell r="AE14" t="str">
            <v>831 04</v>
          </cell>
          <cell r="AF14" t="str">
            <v>Bratislava</v>
          </cell>
        </row>
        <row r="15">
          <cell r="K15" t="str">
            <v>Lieky,ŠZM,dezinfekčné prostrie</v>
          </cell>
          <cell r="L15">
            <v>626.15</v>
          </cell>
          <cell r="P15">
            <v>44592</v>
          </cell>
          <cell r="T15" t="str">
            <v>EUR</v>
          </cell>
          <cell r="AD15" t="str">
            <v>Pribylinská  2/A</v>
          </cell>
          <cell r="AE15" t="str">
            <v>831 04</v>
          </cell>
          <cell r="AF15" t="str">
            <v>Bratislava</v>
          </cell>
        </row>
        <row r="16">
          <cell r="K16" t="str">
            <v>Zdravotné výkony</v>
          </cell>
          <cell r="L16">
            <v>180</v>
          </cell>
          <cell r="P16">
            <v>44566</v>
          </cell>
          <cell r="T16" t="str">
            <v>EUR</v>
          </cell>
          <cell r="AD16" t="str">
            <v>Holubyho 35</v>
          </cell>
          <cell r="AE16" t="str">
            <v>902 01</v>
          </cell>
          <cell r="AF16" t="str">
            <v>Pezinok</v>
          </cell>
        </row>
        <row r="17">
          <cell r="K17" t="str">
            <v>Potraviny</v>
          </cell>
          <cell r="L17">
            <v>6602.75</v>
          </cell>
          <cell r="P17">
            <v>44565</v>
          </cell>
          <cell r="T17" t="str">
            <v>EUR</v>
          </cell>
          <cell r="AD17" t="str">
            <v>Lieskovská cesta 13</v>
          </cell>
          <cell r="AE17" t="str">
            <v>960 01</v>
          </cell>
          <cell r="AF17" t="str">
            <v>Zvolen</v>
          </cell>
        </row>
        <row r="18">
          <cell r="K18" t="str">
            <v>Sterilizácia ZP</v>
          </cell>
          <cell r="L18">
            <v>1309.17</v>
          </cell>
          <cell r="P18">
            <v>44564</v>
          </cell>
          <cell r="T18" t="str">
            <v>EUR</v>
          </cell>
          <cell r="AD18" t="str">
            <v>Limbová 1</v>
          </cell>
          <cell r="AE18" t="str">
            <v>833 40</v>
          </cell>
          <cell r="AF18" t="str">
            <v>Bratislava</v>
          </cell>
        </row>
        <row r="19">
          <cell r="K19" t="str">
            <v>Potraviny</v>
          </cell>
          <cell r="L19">
            <v>1459.91</v>
          </cell>
          <cell r="P19">
            <v>44565</v>
          </cell>
          <cell r="T19" t="str">
            <v>EUR</v>
          </cell>
          <cell r="AD19" t="str">
            <v>Pribinova 176</v>
          </cell>
          <cell r="AE19" t="str">
            <v>96001</v>
          </cell>
          <cell r="AF19" t="str">
            <v>Zvolen</v>
          </cell>
        </row>
        <row r="20">
          <cell r="K20" t="str">
            <v>Popruhy ivalidného vozíka</v>
          </cell>
          <cell r="L20">
            <v>43.7</v>
          </cell>
          <cell r="P20">
            <v>44564</v>
          </cell>
          <cell r="T20" t="str">
            <v>EUR</v>
          </cell>
          <cell r="AD20" t="str">
            <v>Františkánske námestie 3/A</v>
          </cell>
          <cell r="AE20" t="str">
            <v>080 01</v>
          </cell>
          <cell r="AF20" t="str">
            <v>Prešov</v>
          </cell>
        </row>
        <row r="21">
          <cell r="K21" t="str">
            <v>Oprava hyg. zariadení,výmena p</v>
          </cell>
          <cell r="L21">
            <v>59129.94</v>
          </cell>
          <cell r="P21">
            <v>44565</v>
          </cell>
          <cell r="T21" t="str">
            <v>EUR</v>
          </cell>
          <cell r="AD21" t="str">
            <v>Pribinová 13</v>
          </cell>
          <cell r="AE21" t="str">
            <v>903 01</v>
          </cell>
          <cell r="AF21" t="str">
            <v>Senec</v>
          </cell>
        </row>
        <row r="22">
          <cell r="K22" t="str">
            <v>Lieky-surovina</v>
          </cell>
          <cell r="L22">
            <v>35.950000000000003</v>
          </cell>
          <cell r="P22">
            <v>44568</v>
          </cell>
          <cell r="T22" t="str">
            <v>EUR</v>
          </cell>
          <cell r="AD22" t="str">
            <v>Azalková 48</v>
          </cell>
          <cell r="AE22" t="str">
            <v>97401</v>
          </cell>
          <cell r="AF22" t="str">
            <v>Banská Bystrica</v>
          </cell>
        </row>
        <row r="23">
          <cell r="K23" t="str">
            <v>Lieky-surovina</v>
          </cell>
          <cell r="L23">
            <v>63.58</v>
          </cell>
          <cell r="P23">
            <v>44568</v>
          </cell>
          <cell r="T23" t="str">
            <v>EUR</v>
          </cell>
          <cell r="AD23" t="str">
            <v>Azalková 48</v>
          </cell>
          <cell r="AE23" t="str">
            <v>97401</v>
          </cell>
          <cell r="AF23" t="str">
            <v>Banská Bystrica</v>
          </cell>
        </row>
        <row r="24">
          <cell r="K24" t="str">
            <v>Potraviny</v>
          </cell>
          <cell r="L24">
            <v>196.56</v>
          </cell>
          <cell r="P24">
            <v>44571</v>
          </cell>
          <cell r="T24" t="str">
            <v>EUR</v>
          </cell>
          <cell r="AD24" t="str">
            <v>Piešťanská 2321/71</v>
          </cell>
          <cell r="AE24" t="str">
            <v>915 01</v>
          </cell>
          <cell r="AF24" t="str">
            <v>Nové Mesto nad Váhom</v>
          </cell>
        </row>
        <row r="25">
          <cell r="K25" t="str">
            <v>Terapeutická bábika</v>
          </cell>
          <cell r="L25">
            <v>80.680000000000007</v>
          </cell>
          <cell r="P25">
            <v>44564</v>
          </cell>
          <cell r="T25" t="str">
            <v>EUR</v>
          </cell>
          <cell r="AD25" t="str">
            <v>Gregorovej 4</v>
          </cell>
          <cell r="AE25" t="str">
            <v>821 03</v>
          </cell>
          <cell r="AF25" t="str">
            <v>Bratislava</v>
          </cell>
        </row>
        <row r="26">
          <cell r="K26" t="str">
            <v>Maliarský a natieračský materi</v>
          </cell>
          <cell r="L26">
            <v>1483.05</v>
          </cell>
          <cell r="P26">
            <v>44564</v>
          </cell>
          <cell r="T26" t="str">
            <v>EUR</v>
          </cell>
          <cell r="AD26" t="str">
            <v>Bratislavská 85</v>
          </cell>
          <cell r="AE26" t="str">
            <v>902 01</v>
          </cell>
          <cell r="AF26" t="str">
            <v>Pezinok</v>
          </cell>
        </row>
        <row r="27">
          <cell r="K27" t="str">
            <v>Objednávkový systém amb.pacien</v>
          </cell>
          <cell r="L27">
            <v>4800</v>
          </cell>
          <cell r="P27">
            <v>44564</v>
          </cell>
          <cell r="T27" t="str">
            <v>EUR</v>
          </cell>
          <cell r="AD27" t="str">
            <v>Pečnianska 31</v>
          </cell>
          <cell r="AE27" t="str">
            <v>85101</v>
          </cell>
          <cell r="AF27" t="str">
            <v>Bratislava</v>
          </cell>
        </row>
        <row r="28">
          <cell r="K28" t="str">
            <v>ŠZM,ZM</v>
          </cell>
          <cell r="L28">
            <v>4.8099999999999996</v>
          </cell>
          <cell r="P28">
            <v>44568</v>
          </cell>
          <cell r="T28" t="str">
            <v>EUR</v>
          </cell>
          <cell r="AD28" t="str">
            <v>Štrková 8</v>
          </cell>
          <cell r="AE28" t="str">
            <v>011 96</v>
          </cell>
          <cell r="AF28" t="str">
            <v>Žilina</v>
          </cell>
        </row>
        <row r="29">
          <cell r="K29" t="str">
            <v>Lieky,ŠZM,dezinfekčné prostrie</v>
          </cell>
          <cell r="L29">
            <v>986.7</v>
          </cell>
          <cell r="P29">
            <v>44592</v>
          </cell>
          <cell r="T29" t="str">
            <v>EUR</v>
          </cell>
          <cell r="AD29" t="str">
            <v>Pribylinská  2/A</v>
          </cell>
          <cell r="AE29" t="str">
            <v>831 04</v>
          </cell>
          <cell r="AF29" t="str">
            <v>Bratislava</v>
          </cell>
        </row>
        <row r="30">
          <cell r="K30" t="str">
            <v>ŠZM</v>
          </cell>
          <cell r="L30">
            <v>584.4</v>
          </cell>
          <cell r="P30">
            <v>44592</v>
          </cell>
          <cell r="T30" t="str">
            <v>EUR</v>
          </cell>
          <cell r="AD30" t="str">
            <v>Dialničná cesta 29</v>
          </cell>
          <cell r="AE30" t="str">
            <v>903 01</v>
          </cell>
          <cell r="AF30" t="str">
            <v>Senec</v>
          </cell>
        </row>
        <row r="31">
          <cell r="K31" t="str">
            <v>ŠZM,ZM</v>
          </cell>
          <cell r="L31">
            <v>34.28</v>
          </cell>
          <cell r="P31">
            <v>44568</v>
          </cell>
          <cell r="T31" t="str">
            <v>EUR</v>
          </cell>
          <cell r="AD31" t="str">
            <v>Štrková 8</v>
          </cell>
          <cell r="AE31" t="str">
            <v>011 96</v>
          </cell>
          <cell r="AF31" t="str">
            <v>Žilina</v>
          </cell>
        </row>
        <row r="32">
          <cell r="K32" t="str">
            <v>Lieky,dezinf.pr.,ŠZM,ZM</v>
          </cell>
          <cell r="L32">
            <v>3050.38</v>
          </cell>
          <cell r="P32">
            <v>44568</v>
          </cell>
          <cell r="T32" t="str">
            <v>EUR</v>
          </cell>
          <cell r="AD32" t="str">
            <v>Budatinska ulica  18</v>
          </cell>
          <cell r="AE32" t="str">
            <v>851 06</v>
          </cell>
          <cell r="AF32" t="str">
            <v>Bratislava</v>
          </cell>
        </row>
        <row r="33">
          <cell r="K33" t="str">
            <v>Lieky,ŠZM,dezinfekčné prostrie</v>
          </cell>
          <cell r="L33">
            <v>1148.18</v>
          </cell>
          <cell r="P33">
            <v>44592</v>
          </cell>
          <cell r="T33" t="str">
            <v>EUR</v>
          </cell>
          <cell r="AD33" t="str">
            <v>Pribylinská  2/A</v>
          </cell>
          <cell r="AE33" t="str">
            <v>831 04</v>
          </cell>
          <cell r="AF33" t="str">
            <v>Bratislava</v>
          </cell>
        </row>
        <row r="34">
          <cell r="K34" t="str">
            <v>Lieky,ŠZM,dezinfekčné prostrie</v>
          </cell>
          <cell r="L34">
            <v>918.54</v>
          </cell>
          <cell r="P34">
            <v>44592</v>
          </cell>
          <cell r="T34" t="str">
            <v>EUR</v>
          </cell>
          <cell r="AD34" t="str">
            <v>Pribylinská  2/A</v>
          </cell>
          <cell r="AE34" t="str">
            <v>831 04</v>
          </cell>
          <cell r="AF34" t="str">
            <v>Bratislava</v>
          </cell>
        </row>
        <row r="35">
          <cell r="K35" t="str">
            <v>Chemický rozbor vôd</v>
          </cell>
          <cell r="L35">
            <v>104.28</v>
          </cell>
          <cell r="P35">
            <v>44564</v>
          </cell>
          <cell r="T35" t="str">
            <v>EUR</v>
          </cell>
          <cell r="AD35" t="str">
            <v>Brezová 2171/6</v>
          </cell>
          <cell r="AE35" t="str">
            <v>955 01</v>
          </cell>
          <cell r="AF35" t="str">
            <v>Topoľčany</v>
          </cell>
        </row>
        <row r="36">
          <cell r="K36" t="str">
            <v>Chemická pasivácia kotla</v>
          </cell>
          <cell r="L36">
            <v>396</v>
          </cell>
          <cell r="P36">
            <v>44564</v>
          </cell>
          <cell r="T36" t="str">
            <v>EUR</v>
          </cell>
          <cell r="AD36" t="str">
            <v>Brezová 2171/6</v>
          </cell>
          <cell r="AE36" t="str">
            <v>955 01</v>
          </cell>
          <cell r="AF36" t="str">
            <v>Topoľčany</v>
          </cell>
        </row>
        <row r="37">
          <cell r="K37" t="str">
            <v>Malovanie priestorov</v>
          </cell>
          <cell r="L37">
            <v>4044.66</v>
          </cell>
          <cell r="P37">
            <v>44564</v>
          </cell>
          <cell r="T37" t="str">
            <v>EUR</v>
          </cell>
          <cell r="AD37" t="str">
            <v>Ulica Kráľa Kolomana 1655/14</v>
          </cell>
          <cell r="AE37" t="str">
            <v>930 11</v>
          </cell>
          <cell r="AF37" t="str">
            <v>Topolníky</v>
          </cell>
        </row>
        <row r="38">
          <cell r="K38" t="str">
            <v>Rohože</v>
          </cell>
          <cell r="L38">
            <v>68.400000000000006</v>
          </cell>
          <cell r="P38">
            <v>44566</v>
          </cell>
          <cell r="T38" t="str">
            <v>EUR</v>
          </cell>
          <cell r="AD38" t="str">
            <v>Šulekova 2</v>
          </cell>
          <cell r="AE38" t="str">
            <v>81106</v>
          </cell>
          <cell r="AF38" t="str">
            <v>Bratislava</v>
          </cell>
        </row>
        <row r="39">
          <cell r="K39" t="str">
            <v>Elektroinštalačný materiál</v>
          </cell>
          <cell r="L39">
            <v>1159.3699999999999</v>
          </cell>
          <cell r="P39">
            <v>44566</v>
          </cell>
          <cell r="T39" t="str">
            <v>EUR</v>
          </cell>
          <cell r="AD39" t="str">
            <v>Bratislavská 87</v>
          </cell>
          <cell r="AE39" t="str">
            <v>902 01</v>
          </cell>
          <cell r="AF39" t="str">
            <v>Pezinok</v>
          </cell>
        </row>
        <row r="40">
          <cell r="K40" t="str">
            <v>Lieky,dezinf.pr.,ŠZM,ZM</v>
          </cell>
          <cell r="L40">
            <v>1273.8399999999999</v>
          </cell>
          <cell r="P40">
            <v>44568</v>
          </cell>
          <cell r="T40" t="str">
            <v>EUR</v>
          </cell>
          <cell r="AD40" t="str">
            <v>Budatinska ulica  18</v>
          </cell>
          <cell r="AE40" t="str">
            <v>851 06</v>
          </cell>
          <cell r="AF40" t="str">
            <v>Bratislava</v>
          </cell>
        </row>
        <row r="41">
          <cell r="K41" t="str">
            <v>Potraviny</v>
          </cell>
          <cell r="L41">
            <v>31.16</v>
          </cell>
          <cell r="P41">
            <v>44571</v>
          </cell>
          <cell r="T41" t="str">
            <v>EUR</v>
          </cell>
          <cell r="AD41" t="str">
            <v>Krajinská cesta 3</v>
          </cell>
          <cell r="AE41" t="str">
            <v>921 01</v>
          </cell>
          <cell r="AF41" t="str">
            <v>Piešťany</v>
          </cell>
        </row>
        <row r="42">
          <cell r="K42" t="str">
            <v>Potraviny</v>
          </cell>
          <cell r="L42">
            <v>5155.8500000000004</v>
          </cell>
          <cell r="P42">
            <v>44571</v>
          </cell>
          <cell r="T42" t="str">
            <v>EUR</v>
          </cell>
          <cell r="AD42" t="str">
            <v>Piešťanská 2503/43</v>
          </cell>
          <cell r="AE42" t="str">
            <v>915 01</v>
          </cell>
          <cell r="AF42" t="str">
            <v>Nové Mesto nad Váhom</v>
          </cell>
        </row>
        <row r="43">
          <cell r="K43" t="str">
            <v>Potraviny</v>
          </cell>
          <cell r="L43">
            <v>2904.76</v>
          </cell>
          <cell r="P43">
            <v>44571</v>
          </cell>
          <cell r="T43" t="str">
            <v>EUR</v>
          </cell>
          <cell r="AD43" t="str">
            <v>Piešťanská 2503/43</v>
          </cell>
          <cell r="AE43" t="str">
            <v>915 01</v>
          </cell>
          <cell r="AF43" t="str">
            <v>Nové Mesto nad Váhom</v>
          </cell>
        </row>
        <row r="44">
          <cell r="K44" t="str">
            <v>Potraviny</v>
          </cell>
          <cell r="L44">
            <v>3108.64</v>
          </cell>
          <cell r="P44">
            <v>44571</v>
          </cell>
          <cell r="T44" t="str">
            <v>EUR</v>
          </cell>
          <cell r="AD44" t="str">
            <v>Pribinova 176</v>
          </cell>
          <cell r="AE44" t="str">
            <v>96001</v>
          </cell>
          <cell r="AF44" t="str">
            <v>Zvolen</v>
          </cell>
        </row>
        <row r="45">
          <cell r="K45" t="str">
            <v>Potraviny</v>
          </cell>
          <cell r="L45">
            <v>1830.6</v>
          </cell>
          <cell r="P45">
            <v>44571</v>
          </cell>
          <cell r="T45" t="str">
            <v>EUR</v>
          </cell>
          <cell r="AD45" t="str">
            <v>Pod Katrušou 60</v>
          </cell>
          <cell r="AE45" t="str">
            <v>949 05</v>
          </cell>
          <cell r="AF45" t="str">
            <v>Nitra</v>
          </cell>
        </row>
        <row r="46">
          <cell r="K46" t="str">
            <v>Potraviny</v>
          </cell>
          <cell r="L46">
            <v>4656.62</v>
          </cell>
          <cell r="P46">
            <v>44571</v>
          </cell>
          <cell r="T46" t="str">
            <v>EUR</v>
          </cell>
          <cell r="AD46" t="str">
            <v>Národného oslobodenia 20/A</v>
          </cell>
          <cell r="AE46" t="str">
            <v>900 27</v>
          </cell>
          <cell r="AF46" t="str">
            <v>Bernolákovo</v>
          </cell>
        </row>
        <row r="47">
          <cell r="K47" t="str">
            <v>Potraviny</v>
          </cell>
          <cell r="L47">
            <v>4575.47</v>
          </cell>
          <cell r="P47">
            <v>44571</v>
          </cell>
          <cell r="T47" t="str">
            <v>EUR</v>
          </cell>
          <cell r="AD47" t="str">
            <v>M.R.Štefánika č. 10</v>
          </cell>
          <cell r="AE47" t="str">
            <v>902 01</v>
          </cell>
          <cell r="AF47" t="str">
            <v>Pezinok</v>
          </cell>
        </row>
        <row r="48">
          <cell r="K48" t="str">
            <v>Zneškodnenie biologického odpa</v>
          </cell>
          <cell r="L48">
            <v>499.28</v>
          </cell>
          <cell r="P48">
            <v>44566</v>
          </cell>
          <cell r="T48" t="str">
            <v>EUR</v>
          </cell>
          <cell r="AD48" t="str">
            <v>Repašského 10</v>
          </cell>
          <cell r="AE48" t="str">
            <v>841 02</v>
          </cell>
          <cell r="AF48" t="str">
            <v>Bratislava</v>
          </cell>
        </row>
        <row r="49">
          <cell r="K49" t="str">
            <v>Potraviny</v>
          </cell>
          <cell r="L49">
            <v>2357.02</v>
          </cell>
          <cell r="P49">
            <v>44571</v>
          </cell>
          <cell r="T49" t="str">
            <v>EUR</v>
          </cell>
          <cell r="AD49" t="str">
            <v>Hollého 1999/13</v>
          </cell>
          <cell r="AE49" t="str">
            <v>927 05</v>
          </cell>
          <cell r="AF49" t="str">
            <v>Šala</v>
          </cell>
        </row>
        <row r="50">
          <cell r="K50" t="str">
            <v>Lavice pre pacientov</v>
          </cell>
          <cell r="L50">
            <v>2794.8</v>
          </cell>
          <cell r="P50">
            <v>44566</v>
          </cell>
          <cell r="T50" t="str">
            <v>EUR</v>
          </cell>
          <cell r="AD50" t="str">
            <v>Šulekova 2</v>
          </cell>
          <cell r="AE50" t="str">
            <v>81106</v>
          </cell>
          <cell r="AF50" t="str">
            <v>Bratislava</v>
          </cell>
        </row>
        <row r="51">
          <cell r="K51" t="str">
            <v>Elektroterapeutický prístroj</v>
          </cell>
          <cell r="L51">
            <v>1680</v>
          </cell>
          <cell r="P51">
            <v>44566</v>
          </cell>
          <cell r="T51" t="str">
            <v>EUR</v>
          </cell>
          <cell r="AD51" t="str">
            <v>Rázusova 6628/5</v>
          </cell>
          <cell r="AE51" t="str">
            <v>921 01</v>
          </cell>
          <cell r="AF51" t="str">
            <v>Piešťany</v>
          </cell>
        </row>
        <row r="52">
          <cell r="K52" t="str">
            <v>Biolampa Activelight Professio</v>
          </cell>
          <cell r="L52">
            <v>1149</v>
          </cell>
          <cell r="P52">
            <v>44566</v>
          </cell>
          <cell r="T52" t="str">
            <v>EUR</v>
          </cell>
          <cell r="AD52">
            <v>0</v>
          </cell>
          <cell r="AE52" t="str">
            <v>916 25</v>
          </cell>
          <cell r="AF52" t="str">
            <v>Brunovce 1</v>
          </cell>
        </row>
        <row r="53">
          <cell r="K53" t="str">
            <v>Strážna služba</v>
          </cell>
          <cell r="L53">
            <v>26069.759999999998</v>
          </cell>
          <cell r="P53">
            <v>44574</v>
          </cell>
          <cell r="T53" t="str">
            <v>EUR</v>
          </cell>
          <cell r="AD53" t="str">
            <v>Nám.SNP 98/2</v>
          </cell>
          <cell r="AE53" t="str">
            <v>960 47</v>
          </cell>
          <cell r="AF53" t="str">
            <v>Zvolen</v>
          </cell>
        </row>
        <row r="54">
          <cell r="K54" t="str">
            <v>Pranie prádla dodávateľsky</v>
          </cell>
          <cell r="L54">
            <v>5591.58</v>
          </cell>
          <cell r="P54">
            <v>44574</v>
          </cell>
          <cell r="T54" t="str">
            <v>EUR</v>
          </cell>
          <cell r="AD54" t="str">
            <v>Oščadnica 2064</v>
          </cell>
          <cell r="AE54" t="str">
            <v>023 01</v>
          </cell>
          <cell r="AF54" t="str">
            <v>Oščadnica</v>
          </cell>
        </row>
        <row r="55">
          <cell r="K55" t="str">
            <v>Satelit</v>
          </cell>
          <cell r="L55">
            <v>12.6</v>
          </cell>
          <cell r="P55">
            <v>44566</v>
          </cell>
          <cell r="T55" t="str">
            <v>EUR</v>
          </cell>
          <cell r="AD55" t="str">
            <v>Einsteinova 21/3692</v>
          </cell>
          <cell r="AE55" t="str">
            <v>851 01</v>
          </cell>
          <cell r="AF55" t="str">
            <v>Bratislava</v>
          </cell>
        </row>
        <row r="56">
          <cell r="K56" t="str">
            <v>Rádiologické služby</v>
          </cell>
          <cell r="L56">
            <v>510</v>
          </cell>
          <cell r="P56">
            <v>44573</v>
          </cell>
          <cell r="T56" t="str">
            <v>EUR</v>
          </cell>
          <cell r="AD56" t="str">
            <v>Špitálska 6</v>
          </cell>
          <cell r="AE56" t="str">
            <v>949 01</v>
          </cell>
          <cell r="AF56" t="str">
            <v>Nitra</v>
          </cell>
        </row>
        <row r="57">
          <cell r="K57" t="str">
            <v>Inštruktáž obsluhy zdrav.zaria</v>
          </cell>
          <cell r="L57">
            <v>360</v>
          </cell>
          <cell r="P57">
            <v>44566</v>
          </cell>
          <cell r="T57" t="str">
            <v>EUR</v>
          </cell>
          <cell r="AD57" t="str">
            <v>Rázusova 6628/5</v>
          </cell>
          <cell r="AE57" t="str">
            <v>921 01</v>
          </cell>
          <cell r="AF57" t="str">
            <v>Piešťany</v>
          </cell>
        </row>
        <row r="58">
          <cell r="K58" t="str">
            <v>Vývoz a zneškodnenie odpadu 17</v>
          </cell>
          <cell r="L58">
            <v>1605.36</v>
          </cell>
          <cell r="P58">
            <v>44573</v>
          </cell>
          <cell r="T58" t="str">
            <v>EUR</v>
          </cell>
          <cell r="AD58" t="str">
            <v>Pestovateľská 2</v>
          </cell>
          <cell r="AE58" t="str">
            <v>821 04</v>
          </cell>
          <cell r="AF58" t="str">
            <v>Bratislava</v>
          </cell>
        </row>
        <row r="59">
          <cell r="K59" t="str">
            <v>Elektroinštalačný materiál</v>
          </cell>
          <cell r="L59">
            <v>209.33</v>
          </cell>
          <cell r="P59">
            <v>44573</v>
          </cell>
          <cell r="T59" t="str">
            <v>EUR</v>
          </cell>
          <cell r="AD59" t="str">
            <v>Bratislavská 87</v>
          </cell>
          <cell r="AE59" t="str">
            <v>902 01</v>
          </cell>
          <cell r="AF59" t="str">
            <v>Pezinok</v>
          </cell>
        </row>
        <row r="60">
          <cell r="K60" t="str">
            <v>PHM-benzín,voda do ostrekovača</v>
          </cell>
          <cell r="L60">
            <v>220.04</v>
          </cell>
          <cell r="P60">
            <v>44574</v>
          </cell>
          <cell r="T60" t="str">
            <v>EUR</v>
          </cell>
          <cell r="AD60" t="str">
            <v>Námestie Slobody 11</v>
          </cell>
          <cell r="AE60" t="str">
            <v>811 06</v>
          </cell>
          <cell r="AF60" t="str">
            <v>Bratislava</v>
          </cell>
        </row>
        <row r="61">
          <cell r="K61" t="str">
            <v>Služby zodpovednej osoby GDPR</v>
          </cell>
          <cell r="L61">
            <v>960</v>
          </cell>
          <cell r="P61">
            <v>44574</v>
          </cell>
          <cell r="T61" t="str">
            <v>EUR</v>
          </cell>
          <cell r="AD61" t="str">
            <v>Spartakovská 6832/24</v>
          </cell>
          <cell r="AE61" t="str">
            <v>917 01</v>
          </cell>
          <cell r="AF61" t="str">
            <v>Trnava</v>
          </cell>
        </row>
        <row r="62">
          <cell r="K62" t="str">
            <v>Voda</v>
          </cell>
          <cell r="L62">
            <v>5265.8</v>
          </cell>
          <cell r="P62">
            <v>44573</v>
          </cell>
          <cell r="T62" t="str">
            <v>EUR</v>
          </cell>
          <cell r="AD62" t="str">
            <v>Prešovská 48</v>
          </cell>
          <cell r="AE62" t="str">
            <v>826 46</v>
          </cell>
          <cell r="AF62" t="str">
            <v>Bratislava 29</v>
          </cell>
        </row>
        <row r="63">
          <cell r="K63" t="str">
            <v>Poplatok za elektronické výpla</v>
          </cell>
          <cell r="L63">
            <v>111.67</v>
          </cell>
          <cell r="P63">
            <v>44573</v>
          </cell>
          <cell r="T63" t="str">
            <v>EUR</v>
          </cell>
          <cell r="AD63" t="str">
            <v>Plynárenská 7/C</v>
          </cell>
          <cell r="AE63" t="str">
            <v>821 09</v>
          </cell>
          <cell r="AF63" t="str">
            <v>Bratislava</v>
          </cell>
        </row>
        <row r="64">
          <cell r="K64" t="str">
            <v>Telefóny</v>
          </cell>
          <cell r="L64">
            <v>877.42</v>
          </cell>
          <cell r="P64">
            <v>44573</v>
          </cell>
          <cell r="T64" t="str">
            <v>EUR</v>
          </cell>
          <cell r="AD64" t="str">
            <v>Bajkalská 28</v>
          </cell>
          <cell r="AE64" t="str">
            <v>817 62</v>
          </cell>
          <cell r="AF64" t="str">
            <v>Bratislava</v>
          </cell>
        </row>
        <row r="65">
          <cell r="K65" t="str">
            <v>Stomatologické služby 11/2021</v>
          </cell>
          <cell r="L65">
            <v>1200</v>
          </cell>
          <cell r="P65">
            <v>44573</v>
          </cell>
          <cell r="T65" t="str">
            <v>EUR</v>
          </cell>
          <cell r="AD65" t="str">
            <v>Kupeckého 768/4</v>
          </cell>
          <cell r="AE65" t="str">
            <v>902 01</v>
          </cell>
          <cell r="AF65" t="str">
            <v>Pezinok</v>
          </cell>
        </row>
        <row r="66">
          <cell r="K66" t="str">
            <v>Stomatologické služby 12/2021</v>
          </cell>
          <cell r="L66">
            <v>600</v>
          </cell>
          <cell r="P66">
            <v>44573</v>
          </cell>
          <cell r="T66" t="str">
            <v>EUR</v>
          </cell>
          <cell r="AD66" t="str">
            <v>Kupeckého 768/4</v>
          </cell>
          <cell r="AE66" t="str">
            <v>902 01</v>
          </cell>
          <cell r="AF66" t="str">
            <v>Pezinok</v>
          </cell>
        </row>
        <row r="67">
          <cell r="K67" t="str">
            <v>Vývoz triedeného odpadu</v>
          </cell>
          <cell r="L67">
            <v>806.4</v>
          </cell>
          <cell r="P67">
            <v>44578</v>
          </cell>
          <cell r="T67" t="str">
            <v>EUR</v>
          </cell>
          <cell r="AD67" t="str">
            <v>Opatovská 1735</v>
          </cell>
          <cell r="AE67" t="str">
            <v>912 50</v>
          </cell>
          <cell r="AF67" t="str">
            <v>Trenčín</v>
          </cell>
        </row>
        <row r="68">
          <cell r="K68" t="str">
            <v>Toaletné stoličky</v>
          </cell>
          <cell r="L68">
            <v>1702.2</v>
          </cell>
          <cell r="P68">
            <v>44578</v>
          </cell>
          <cell r="T68" t="str">
            <v>EUR</v>
          </cell>
          <cell r="AD68" t="str">
            <v>Staničné námestie 1</v>
          </cell>
          <cell r="AE68" t="str">
            <v>040 01</v>
          </cell>
          <cell r="AF68" t="str">
            <v>Košice</v>
          </cell>
        </row>
        <row r="69">
          <cell r="K69" t="str">
            <v>Elektr. energia</v>
          </cell>
          <cell r="L69">
            <v>7876.82</v>
          </cell>
          <cell r="P69">
            <v>44575</v>
          </cell>
          <cell r="T69" t="str">
            <v>EUR</v>
          </cell>
          <cell r="AD69" t="str">
            <v>Nitrianska 7555/18</v>
          </cell>
          <cell r="AE69" t="str">
            <v>92101</v>
          </cell>
          <cell r="AF69" t="str">
            <v>Piešťany</v>
          </cell>
        </row>
        <row r="70">
          <cell r="K70" t="str">
            <v>Lieky</v>
          </cell>
          <cell r="L70">
            <v>240.75</v>
          </cell>
          <cell r="P70">
            <v>44592</v>
          </cell>
          <cell r="T70" t="str">
            <v>EUR</v>
          </cell>
          <cell r="AD70" t="str">
            <v>Hornocermanska 4</v>
          </cell>
          <cell r="AE70" t="str">
            <v>949 01</v>
          </cell>
          <cell r="AF70" t="str">
            <v>Nitra</v>
          </cell>
        </row>
        <row r="71">
          <cell r="K71" t="str">
            <v>ŠZM,dentálny materiál</v>
          </cell>
          <cell r="L71">
            <v>240.83</v>
          </cell>
          <cell r="P71">
            <v>44579</v>
          </cell>
          <cell r="T71" t="str">
            <v>EUR</v>
          </cell>
          <cell r="AD71" t="str">
            <v>Wolkerova 23</v>
          </cell>
          <cell r="AE71" t="str">
            <v>080 01</v>
          </cell>
          <cell r="AF71" t="str">
            <v>Prešov</v>
          </cell>
        </row>
        <row r="72">
          <cell r="K72" t="str">
            <v>ŠZM</v>
          </cell>
          <cell r="L72">
            <v>84</v>
          </cell>
          <cell r="P72">
            <v>44592</v>
          </cell>
          <cell r="T72" t="str">
            <v>EUR</v>
          </cell>
          <cell r="AD72" t="str">
            <v>Líščie údolie  124</v>
          </cell>
          <cell r="AE72" t="str">
            <v>841 04</v>
          </cell>
          <cell r="AF72" t="str">
            <v>Bratislava-Karlova Ves</v>
          </cell>
        </row>
        <row r="73">
          <cell r="K73" t="str">
            <v>ŠZM</v>
          </cell>
          <cell r="L73">
            <v>78.540000000000006</v>
          </cell>
          <cell r="P73">
            <v>44580</v>
          </cell>
          <cell r="T73" t="str">
            <v>EUR</v>
          </cell>
          <cell r="AD73" t="str">
            <v>Elektrárenská 12092</v>
          </cell>
          <cell r="AE73" t="str">
            <v>83104</v>
          </cell>
          <cell r="AF73" t="str">
            <v>Bratislava</v>
          </cell>
        </row>
        <row r="74">
          <cell r="K74" t="str">
            <v>Oprava vozidla PK546CE</v>
          </cell>
          <cell r="L74">
            <v>255.9</v>
          </cell>
          <cell r="P74">
            <v>44578</v>
          </cell>
          <cell r="T74" t="str">
            <v>EUR</v>
          </cell>
          <cell r="AD74" t="str">
            <v>Kuzmányho 9</v>
          </cell>
          <cell r="AE74" t="str">
            <v>900 01</v>
          </cell>
          <cell r="AF74" t="str">
            <v>Modra</v>
          </cell>
        </row>
        <row r="75">
          <cell r="K75" t="str">
            <v>Lieky,dezinfekčné prostriedky,</v>
          </cell>
          <cell r="L75">
            <v>9971.44</v>
          </cell>
          <cell r="P75">
            <v>44580</v>
          </cell>
          <cell r="T75" t="str">
            <v>EUR</v>
          </cell>
          <cell r="AD75" t="str">
            <v>Budatinska ulica  18</v>
          </cell>
          <cell r="AE75" t="str">
            <v>851 06</v>
          </cell>
          <cell r="AF75" t="str">
            <v>Bratislava</v>
          </cell>
        </row>
        <row r="76">
          <cell r="K76" t="str">
            <v>ŠZM,ZM</v>
          </cell>
          <cell r="L76">
            <v>1175.28</v>
          </cell>
          <cell r="P76">
            <v>44580</v>
          </cell>
          <cell r="T76" t="str">
            <v>EUR</v>
          </cell>
          <cell r="AD76" t="str">
            <v>Na Revíne 29/D</v>
          </cell>
          <cell r="AE76" t="str">
            <v>831 01</v>
          </cell>
          <cell r="AF76" t="str">
            <v>Bratislava 37</v>
          </cell>
        </row>
        <row r="77">
          <cell r="K77" t="str">
            <v>ŠZM</v>
          </cell>
          <cell r="L77">
            <v>50</v>
          </cell>
          <cell r="P77">
            <v>44580</v>
          </cell>
          <cell r="T77" t="str">
            <v>EUR</v>
          </cell>
          <cell r="AD77" t="str">
            <v>Pálenická 601</v>
          </cell>
          <cell r="AE77" t="str">
            <v>922 21</v>
          </cell>
          <cell r="AF77" t="str">
            <v>Moravany nad Váhom</v>
          </cell>
        </row>
        <row r="78">
          <cell r="K78" t="str">
            <v>Služby VO-zemný plyn</v>
          </cell>
          <cell r="L78">
            <v>2557.8000000000002</v>
          </cell>
          <cell r="P78">
            <v>44578</v>
          </cell>
          <cell r="T78" t="str">
            <v>EUR</v>
          </cell>
          <cell r="AD78" t="str">
            <v>Hattalova 2</v>
          </cell>
          <cell r="AE78" t="str">
            <v>831 03</v>
          </cell>
          <cell r="AF78" t="str">
            <v>Bratislava 3</v>
          </cell>
        </row>
        <row r="79">
          <cell r="K79" t="str">
            <v>Stočok pečiatky</v>
          </cell>
          <cell r="L79">
            <v>7.2</v>
          </cell>
          <cell r="P79">
            <v>44585</v>
          </cell>
          <cell r="T79" t="str">
            <v>EUR</v>
          </cell>
          <cell r="AD79" t="str">
            <v>Mudrochova 13</v>
          </cell>
          <cell r="AE79" t="str">
            <v>83106</v>
          </cell>
          <cell r="AF79" t="str">
            <v>Bratislava</v>
          </cell>
        </row>
        <row r="80">
          <cell r="K80" t="str">
            <v>Kancelárske prostriedky</v>
          </cell>
          <cell r="L80">
            <v>842.35</v>
          </cell>
          <cell r="P80">
            <v>44585</v>
          </cell>
          <cell r="T80" t="str">
            <v>EUR</v>
          </cell>
          <cell r="AD80" t="str">
            <v>Štúrova 57</v>
          </cell>
          <cell r="AE80" t="str">
            <v>902 03</v>
          </cell>
          <cell r="AF80" t="str">
            <v>Pezinok</v>
          </cell>
        </row>
        <row r="81">
          <cell r="K81" t="str">
            <v>Oprava zubárskej súpravy</v>
          </cell>
          <cell r="L81">
            <v>122.5</v>
          </cell>
          <cell r="P81">
            <v>44585</v>
          </cell>
          <cell r="T81" t="str">
            <v>EUR</v>
          </cell>
          <cell r="AD81" t="str">
            <v>Domky 69/17</v>
          </cell>
          <cell r="AE81" t="str">
            <v>90028</v>
          </cell>
          <cell r="AF81" t="str">
            <v>Zálesie</v>
          </cell>
        </row>
        <row r="82">
          <cell r="K82" t="str">
            <v>Lieky,ŠZM</v>
          </cell>
          <cell r="L82">
            <v>1077.76</v>
          </cell>
          <cell r="P82">
            <v>44586</v>
          </cell>
          <cell r="T82" t="str">
            <v>EUR</v>
          </cell>
          <cell r="AD82" t="str">
            <v>Budatinska ulica  18</v>
          </cell>
          <cell r="AE82" t="str">
            <v>851 06</v>
          </cell>
          <cell r="AF82" t="str">
            <v>Bratislava</v>
          </cell>
        </row>
        <row r="83">
          <cell r="K83" t="str">
            <v>ŠZM</v>
          </cell>
          <cell r="L83">
            <v>240</v>
          </cell>
          <cell r="P83">
            <v>44586</v>
          </cell>
          <cell r="T83" t="str">
            <v>EUR</v>
          </cell>
          <cell r="AD83" t="str">
            <v>Školská ulica 1/3</v>
          </cell>
          <cell r="AE83" t="str">
            <v>951 06</v>
          </cell>
          <cell r="AF83" t="str">
            <v>Vinodol</v>
          </cell>
        </row>
        <row r="84">
          <cell r="K84" t="str">
            <v>Internet</v>
          </cell>
          <cell r="L84">
            <v>510</v>
          </cell>
          <cell r="P84">
            <v>44585</v>
          </cell>
          <cell r="T84" t="str">
            <v>EUR</v>
          </cell>
          <cell r="AD84" t="str">
            <v>Landererova 12</v>
          </cell>
          <cell r="AE84" t="str">
            <v>811 09</v>
          </cell>
          <cell r="AF84" t="str">
            <v>Bratislava</v>
          </cell>
        </row>
        <row r="85">
          <cell r="K85" t="str">
            <v>Kuchynské náradie</v>
          </cell>
          <cell r="L85">
            <v>139.36000000000001</v>
          </cell>
          <cell r="P85">
            <v>44588</v>
          </cell>
          <cell r="T85" t="str">
            <v>EUR</v>
          </cell>
          <cell r="AD85" t="str">
            <v>Frýdecká 827/21</v>
          </cell>
          <cell r="AE85" t="str">
            <v>737 01</v>
          </cell>
          <cell r="AF85" t="str">
            <v>Český Tešín</v>
          </cell>
        </row>
        <row r="86">
          <cell r="K86" t="str">
            <v>Zabezpečovací pás na ruky a no</v>
          </cell>
          <cell r="L86">
            <v>158.68</v>
          </cell>
          <cell r="P86">
            <v>44586</v>
          </cell>
          <cell r="T86" t="str">
            <v>EUR</v>
          </cell>
          <cell r="AD86" t="str">
            <v>Gregorovej 4</v>
          </cell>
          <cell r="AE86" t="str">
            <v>821 03</v>
          </cell>
          <cell r="AF86" t="str">
            <v>Bratislava</v>
          </cell>
        </row>
        <row r="87">
          <cell r="K87" t="str">
            <v>Doplnky do kúpeľní a toalet</v>
          </cell>
          <cell r="L87">
            <v>147.9</v>
          </cell>
          <cell r="P87">
            <v>44588</v>
          </cell>
          <cell r="T87" t="str">
            <v>EUR</v>
          </cell>
          <cell r="AD87" t="str">
            <v>Újezd 450/40</v>
          </cell>
          <cell r="AE87" t="str">
            <v>11801</v>
          </cell>
          <cell r="AF87" t="str">
            <v>Praha</v>
          </cell>
        </row>
        <row r="88">
          <cell r="K88" t="str">
            <v>Lieky</v>
          </cell>
          <cell r="L88">
            <v>1528.13</v>
          </cell>
          <cell r="P88">
            <v>44592</v>
          </cell>
          <cell r="T88" t="str">
            <v>EUR</v>
          </cell>
          <cell r="AD88" t="str">
            <v>Budatinska ulica  18</v>
          </cell>
          <cell r="AE88" t="str">
            <v>851 06</v>
          </cell>
          <cell r="AF88" t="str">
            <v>Bratislava</v>
          </cell>
        </row>
        <row r="89">
          <cell r="K89" t="str">
            <v>Oprava závor-vrátnica</v>
          </cell>
          <cell r="L89">
            <v>600.6</v>
          </cell>
          <cell r="P89">
            <v>44585</v>
          </cell>
          <cell r="T89" t="str">
            <v>EUR</v>
          </cell>
          <cell r="AD89" t="str">
            <v>Závodná 46</v>
          </cell>
          <cell r="AE89" t="str">
            <v>821 06</v>
          </cell>
          <cell r="AF89" t="str">
            <v>Bratislava</v>
          </cell>
        </row>
        <row r="90">
          <cell r="K90" t="str">
            <v>Remeselnícky materiál</v>
          </cell>
          <cell r="L90">
            <v>85.15</v>
          </cell>
          <cell r="P90">
            <v>44585</v>
          </cell>
          <cell r="T90" t="str">
            <v>EUR</v>
          </cell>
          <cell r="AD90" t="str">
            <v>Bratislavská 79</v>
          </cell>
          <cell r="AE90" t="str">
            <v>902 01</v>
          </cell>
          <cell r="AF90" t="str">
            <v>Pezinok</v>
          </cell>
        </row>
        <row r="91">
          <cell r="K91" t="str">
            <v>Pneumatiky,duše</v>
          </cell>
          <cell r="L91">
            <v>206.88</v>
          </cell>
          <cell r="P91">
            <v>44585</v>
          </cell>
          <cell r="T91" t="str">
            <v>EUR</v>
          </cell>
          <cell r="AD91" t="str">
            <v>Modranská155</v>
          </cell>
          <cell r="AE91" t="str">
            <v>90201</v>
          </cell>
          <cell r="AF91" t="str">
            <v>Vinosady</v>
          </cell>
        </row>
        <row r="92">
          <cell r="K92" t="str">
            <v>Telefóny-dobropis</v>
          </cell>
          <cell r="L92">
            <v>-232.56</v>
          </cell>
          <cell r="P92">
            <v>44588</v>
          </cell>
          <cell r="T92" t="str">
            <v>EUR</v>
          </cell>
          <cell r="AD92" t="str">
            <v>Bajkalská 28</v>
          </cell>
          <cell r="AE92" t="str">
            <v>817 62</v>
          </cell>
          <cell r="AF92" t="str">
            <v>Bratislava</v>
          </cell>
        </row>
        <row r="93">
          <cell r="K93" t="str">
            <v>Školenie PAM</v>
          </cell>
          <cell r="L93">
            <v>114</v>
          </cell>
          <cell r="P93">
            <v>44573</v>
          </cell>
          <cell r="T93" t="str">
            <v>EUR</v>
          </cell>
          <cell r="AD93" t="str">
            <v>Dúbravská cesta 2</v>
          </cell>
          <cell r="AE93" t="str">
            <v>841 04</v>
          </cell>
          <cell r="AF93" t="str">
            <v>Bratislava</v>
          </cell>
        </row>
      </sheetData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8B2616-BF6A-462A-B018-75C2B89D4DF9}" name="Tabuľka22" displayName="Tabuľka22" ref="A3:K96" totalsRowCount="1" headerRowDxfId="23" dataDxfId="22">
  <tableColumns count="11">
    <tableColumn id="1" xr3:uid="{B3C0A3F4-F864-4CE4-8162-DA32EF1311D3}" name="Číslo " totalsRowLabel="spolu" dataDxfId="21" totalsRowDxfId="20">
      <calculatedColumnFormula>'[1]DFAakt.mes+fcie-podkl.preVYSTUP'!#REF!</calculatedColumnFormula>
    </tableColumn>
    <tableColumn id="2" xr3:uid="{E35AA2A0-CF27-4011-93E6-1EE090AD0EFC}" name="Faktúra" dataDxfId="19" totalsRowDxfId="18">
      <calculatedColumnFormula>'[1]DFAakt.mes+fcie-podkl.preVYSTUP'!#REF!</calculatedColumnFormula>
    </tableColumn>
    <tableColumn id="3" xr3:uid="{4FE47907-AEB4-4077-8E1F-7329F9229638}" name="IČO" dataDxfId="17" totalsRowDxfId="16">
      <calculatedColumnFormula>'[1]DFAakt.mes+fcie-podkl.preVYSTUP'!#REF!</calculatedColumnFormula>
    </tableColumn>
    <tableColumn id="4" xr3:uid="{63949D18-37D0-495D-9550-49CA895DB911}" name="Dodávateľ" dataDxfId="15" totalsRowDxfId="14">
      <calculatedColumnFormula>'[1]DFAakt.mes+fcie-podkl.preVYSTUP'!#REF!</calculatedColumnFormula>
    </tableColumn>
    <tableColumn id="5" xr3:uid="{758F1C87-C10A-4148-8EFA-DF6B6E139222}" name="Ulica" dataDxfId="13" totalsRowDxfId="12">
      <calculatedColumnFormula>'[1]DFAakt.mes+fcie-podkl.preVYSTUP'!AD2</calculatedColumnFormula>
    </tableColumn>
    <tableColumn id="6" xr3:uid="{22A9FB76-7014-4842-84C2-8B44698C67B4}" name="PSČ" dataDxfId="11" totalsRowDxfId="10">
      <calculatedColumnFormula>'[1]DFAakt.mes+fcie-podkl.preVYSTUP'!AE2</calculatedColumnFormula>
    </tableColumn>
    <tableColumn id="7" xr3:uid="{F9433284-6BE4-43F8-9D8B-BBBEDE87C049}" name="Mesto" dataDxfId="9" totalsRowDxfId="8">
      <calculatedColumnFormula>'[1]DFAakt.mes+fcie-podkl.preVYSTUP'!AF2</calculatedColumnFormula>
    </tableColumn>
    <tableColumn id="8" xr3:uid="{9900A11E-3173-4C2A-B022-E9C8FAD58A8E}" name="Suma fatúry" totalsRowFunction="sum" dataDxfId="7" totalsRowDxfId="6">
      <calculatedColumnFormula>'[1]DFAakt.mes+fcie-podkl.preVYSTUP'!L2</calculatedColumnFormula>
    </tableColumn>
    <tableColumn id="9" xr3:uid="{0B3F3F98-E1A9-484F-A2BB-0BD5D689CB52}" name="Mena" dataDxfId="5" totalsRowDxfId="4">
      <calculatedColumnFormula>'[1]DFAakt.mes+fcie-podkl.preVYSTUP'!T2</calculatedColumnFormula>
    </tableColumn>
    <tableColumn id="11" xr3:uid="{3F21CF90-CD27-45D6-83AB-168577B3D034}" name="Dátum úhrady" dataDxfId="3" totalsRowDxfId="2">
      <calculatedColumnFormula>'[1]DFAakt.mes+fcie-podkl.preVYSTUP'!P2</calculatedColumnFormula>
    </tableColumn>
    <tableColumn id="10" xr3:uid="{0F355BA2-41BE-4D14-965B-0E35A776E1F7}" name="Poznámka" dataDxfId="1" totalsRowDxfId="0">
      <calculatedColumnFormula>'[1]DFAakt.mes+fcie-podkl.preVYSTUP'!K2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5F11F-7CA4-4F6D-A3F2-047BCFE03778}">
  <sheetPr>
    <pageSetUpPr fitToPage="1"/>
  </sheetPr>
  <dimension ref="A1:AC96"/>
  <sheetViews>
    <sheetView tabSelected="1" topLeftCell="A51" workbookViewId="0">
      <selection activeCell="S79" sqref="S79"/>
    </sheetView>
  </sheetViews>
  <sheetFormatPr defaultRowHeight="15" x14ac:dyDescent="0.25"/>
  <cols>
    <col min="1" max="1" width="9.85546875" style="22" customWidth="1"/>
    <col min="2" max="2" width="12.7109375" style="2" customWidth="1"/>
    <col min="3" max="3" width="10.7109375" style="2" customWidth="1"/>
    <col min="4" max="4" width="38.140625" style="2" customWidth="1"/>
    <col min="5" max="5" width="28.42578125" style="2" customWidth="1"/>
    <col min="6" max="6" width="15" style="2" customWidth="1"/>
    <col min="7" max="7" width="24.5703125" style="2" customWidth="1"/>
    <col min="8" max="8" width="14" style="3" customWidth="1"/>
    <col min="9" max="9" width="10.140625" style="4" customWidth="1"/>
    <col min="10" max="10" width="13.85546875" style="4" customWidth="1"/>
    <col min="11" max="11" width="30.28515625" style="2" customWidth="1"/>
    <col min="12" max="26" width="9.140625" style="15"/>
    <col min="27" max="29" width="9.140625" style="16"/>
  </cols>
  <sheetData>
    <row r="1" spans="1:29" s="7" customFormat="1" ht="23.25" customHeight="1" x14ac:dyDescent="0.25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2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6"/>
      <c r="AB1" s="6"/>
      <c r="AC1" s="6"/>
    </row>
    <row r="2" spans="1:29" s="7" customFormat="1" ht="18.75" customHeight="1" x14ac:dyDescent="0.25">
      <c r="A2" s="8" t="s">
        <v>1</v>
      </c>
      <c r="B2" s="9"/>
      <c r="C2" s="9"/>
      <c r="D2" s="9"/>
      <c r="F2" s="10">
        <v>2022</v>
      </c>
      <c r="G2" s="2"/>
      <c r="H2" s="3"/>
      <c r="I2" s="4"/>
      <c r="J2" s="4"/>
      <c r="K2" s="10" t="s">
        <v>237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  <c r="AB2" s="6"/>
      <c r="AC2" s="6"/>
    </row>
    <row r="3" spans="1:29" ht="32.25" customHeight="1" x14ac:dyDescent="0.25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14" t="s">
        <v>10</v>
      </c>
      <c r="J3" s="14" t="s">
        <v>11</v>
      </c>
      <c r="K3" s="12" t="s">
        <v>12</v>
      </c>
    </row>
    <row r="4" spans="1:29" x14ac:dyDescent="0.25">
      <c r="A4" s="17">
        <f>'[1]DFAakt.mes+fcie-podkl.preVYSTUP'!A2</f>
        <v>20211250</v>
      </c>
      <c r="B4" s="18" t="str">
        <f>'[1]DFAakt.mes+fcie-podkl.preVYSTUP'!B2</f>
        <v>322109003</v>
      </c>
      <c r="C4" s="18" t="str">
        <f>'[1]DFAakt.mes+fcie-podkl.preVYSTUP'!F2</f>
        <v>31625657</v>
      </c>
      <c r="D4" s="18" t="str">
        <f>'[1]DFAakt.mes+fcie-podkl.preVYSTUP'!E2</f>
        <v>UNIPHARMA</v>
      </c>
      <c r="E4" s="18" t="str">
        <f>'[1]DFAakt.mes+fcie-podkl.preVYSTUP'!AD2</f>
        <v>Budatinska ulica  18</v>
      </c>
      <c r="F4" s="18" t="str">
        <f>'[1]DFAakt.mes+fcie-podkl.preVYSTUP'!AE2</f>
        <v>851 06</v>
      </c>
      <c r="G4" s="18" t="str">
        <f>'[1]DFAakt.mes+fcie-podkl.preVYSTUP'!AF2</f>
        <v>Bratislava</v>
      </c>
      <c r="H4" s="3">
        <f>'[1]DFAakt.mes+fcie-podkl.preVYSTUP'!L2</f>
        <v>-5.68</v>
      </c>
      <c r="I4" s="19" t="str">
        <f>'[1]DFAakt.mes+fcie-podkl.preVYSTUP'!T2</f>
        <v>EUR</v>
      </c>
      <c r="J4" s="20">
        <f>'[1]DFAakt.mes+fcie-podkl.preVYSTUP'!P2</f>
        <v>44568</v>
      </c>
      <c r="K4" s="18" t="str">
        <f>'[1]DFAakt.mes+fcie-podkl.preVYSTUP'!K2</f>
        <v>Lieky-dobropis</v>
      </c>
    </row>
    <row r="5" spans="1:29" x14ac:dyDescent="0.25">
      <c r="A5" s="17">
        <v>20211387</v>
      </c>
      <c r="B5" s="18" t="s">
        <v>13</v>
      </c>
      <c r="C5" s="18" t="s">
        <v>14</v>
      </c>
      <c r="D5" s="18" t="s">
        <v>15</v>
      </c>
      <c r="E5" s="18" t="str">
        <f>'[1]DFAakt.mes+fcie-podkl.preVYSTUP'!AD3</f>
        <v>Chalupkova 9</v>
      </c>
      <c r="F5" s="18" t="str">
        <f>'[1]DFAakt.mes+fcie-podkl.preVYSTUP'!AE3</f>
        <v>819 44</v>
      </c>
      <c r="G5" s="18" t="str">
        <f>'[1]DFAakt.mes+fcie-podkl.preVYSTUP'!AF3</f>
        <v>Bratislava 1</v>
      </c>
      <c r="H5" s="3">
        <f>'[1]DFAakt.mes+fcie-podkl.preVYSTUP'!L3</f>
        <v>90.36</v>
      </c>
      <c r="I5" s="19" t="str">
        <f>'[1]DFAakt.mes+fcie-podkl.preVYSTUP'!T3</f>
        <v>EUR</v>
      </c>
      <c r="J5" s="20">
        <f>'[1]DFAakt.mes+fcie-podkl.preVYSTUP'!P3</f>
        <v>44565</v>
      </c>
      <c r="K5" s="18" t="str">
        <f>'[1]DFAakt.mes+fcie-podkl.preVYSTUP'!K3</f>
        <v>Nájomné za flaše</v>
      </c>
    </row>
    <row r="6" spans="1:29" x14ac:dyDescent="0.25">
      <c r="A6" s="17">
        <v>20211403</v>
      </c>
      <c r="B6" s="18" t="s">
        <v>16</v>
      </c>
      <c r="C6" s="18" t="s">
        <v>17</v>
      </c>
      <c r="D6" s="18" t="s">
        <v>18</v>
      </c>
      <c r="E6" s="18" t="str">
        <f>'[1]DFAakt.mes+fcie-podkl.preVYSTUP'!AD4</f>
        <v>Pribylinská  2/A</v>
      </c>
      <c r="F6" s="18" t="str">
        <f>'[1]DFAakt.mes+fcie-podkl.preVYSTUP'!AE4</f>
        <v>831 04</v>
      </c>
      <c r="G6" s="18" t="str">
        <f>'[1]DFAakt.mes+fcie-podkl.preVYSTUP'!AF4</f>
        <v>Bratislava</v>
      </c>
      <c r="H6" s="3">
        <f>'[1]DFAakt.mes+fcie-podkl.preVYSTUP'!L4</f>
        <v>670.57</v>
      </c>
      <c r="I6" s="19" t="str">
        <f>'[1]DFAakt.mes+fcie-podkl.preVYSTUP'!T4</f>
        <v>EUR</v>
      </c>
      <c r="J6" s="20">
        <f>'[1]DFAakt.mes+fcie-podkl.preVYSTUP'!P4</f>
        <v>44568</v>
      </c>
      <c r="K6" s="18" t="str">
        <f>'[1]DFAakt.mes+fcie-podkl.preVYSTUP'!K4</f>
        <v>Lieky,ŠZM,dezinfekčné prostrie</v>
      </c>
    </row>
    <row r="7" spans="1:29" x14ac:dyDescent="0.25">
      <c r="A7" s="17">
        <v>20211404</v>
      </c>
      <c r="B7" s="18" t="s">
        <v>19</v>
      </c>
      <c r="C7" s="18" t="s">
        <v>20</v>
      </c>
      <c r="D7" s="18" t="s">
        <v>21</v>
      </c>
      <c r="E7" s="18" t="str">
        <f>'[1]DFAakt.mes+fcie-podkl.preVYSTUP'!AD5</f>
        <v>Prieložtek 1</v>
      </c>
      <c r="F7" s="18" t="str">
        <f>'[1]DFAakt.mes+fcie-podkl.preVYSTUP'!AE5</f>
        <v>036 01</v>
      </c>
      <c r="G7" s="18" t="str">
        <f>'[1]DFAakt.mes+fcie-podkl.preVYSTUP'!AF5</f>
        <v>Martin</v>
      </c>
      <c r="H7" s="3">
        <f>'[1]DFAakt.mes+fcie-podkl.preVYSTUP'!L5</f>
        <v>64.3</v>
      </c>
      <c r="I7" s="19" t="str">
        <f>'[1]DFAakt.mes+fcie-podkl.preVYSTUP'!T5</f>
        <v>EUR</v>
      </c>
      <c r="J7" s="20">
        <f>'[1]DFAakt.mes+fcie-podkl.preVYSTUP'!P5</f>
        <v>44568</v>
      </c>
      <c r="K7" s="18" t="str">
        <f>'[1]DFAakt.mes+fcie-podkl.preVYSTUP'!K5</f>
        <v>ŠZM</v>
      </c>
    </row>
    <row r="8" spans="1:29" x14ac:dyDescent="0.25">
      <c r="A8" s="17">
        <v>20211405</v>
      </c>
      <c r="B8" s="18" t="s">
        <v>22</v>
      </c>
      <c r="C8" s="18" t="s">
        <v>14</v>
      </c>
      <c r="D8" s="18" t="s">
        <v>15</v>
      </c>
      <c r="E8" s="18" t="str">
        <f>'[1]DFAakt.mes+fcie-podkl.preVYSTUP'!AD6</f>
        <v>Chalupkova 9</v>
      </c>
      <c r="F8" s="18" t="str">
        <f>'[1]DFAakt.mes+fcie-podkl.preVYSTUP'!AE6</f>
        <v>819 44</v>
      </c>
      <c r="G8" s="18" t="str">
        <f>'[1]DFAakt.mes+fcie-podkl.preVYSTUP'!AF6</f>
        <v>Bratislava 1</v>
      </c>
      <c r="H8" s="3">
        <f>'[1]DFAakt.mes+fcie-podkl.preVYSTUP'!L6</f>
        <v>293.12</v>
      </c>
      <c r="I8" s="19" t="str">
        <f>'[1]DFAakt.mes+fcie-podkl.preVYSTUP'!T6</f>
        <v>EUR</v>
      </c>
      <c r="J8" s="20">
        <f>'[1]DFAakt.mes+fcie-podkl.preVYSTUP'!P6</f>
        <v>44573</v>
      </c>
      <c r="K8" s="18" t="str">
        <f>'[1]DFAakt.mes+fcie-podkl.preVYSTUP'!K6</f>
        <v>Medicínsky kyslík</v>
      </c>
    </row>
    <row r="9" spans="1:29" x14ac:dyDescent="0.25">
      <c r="A9" s="17">
        <v>20211417</v>
      </c>
      <c r="B9" s="18" t="s">
        <v>23</v>
      </c>
      <c r="C9" s="18" t="s">
        <v>17</v>
      </c>
      <c r="D9" s="18" t="s">
        <v>18</v>
      </c>
      <c r="E9" s="18" t="str">
        <f>'[1]DFAakt.mes+fcie-podkl.preVYSTUP'!AD7</f>
        <v>Pribylinská  2/A</v>
      </c>
      <c r="F9" s="18" t="str">
        <f>'[1]DFAakt.mes+fcie-podkl.preVYSTUP'!AE7</f>
        <v>831 04</v>
      </c>
      <c r="G9" s="18" t="str">
        <f>'[1]DFAakt.mes+fcie-podkl.preVYSTUP'!AF7</f>
        <v>Bratislava</v>
      </c>
      <c r="H9" s="3">
        <f>'[1]DFAakt.mes+fcie-podkl.preVYSTUP'!L7</f>
        <v>377.02</v>
      </c>
      <c r="I9" s="19" t="str">
        <f>'[1]DFAakt.mes+fcie-podkl.preVYSTUP'!T7</f>
        <v>EUR</v>
      </c>
      <c r="J9" s="20">
        <f>'[1]DFAakt.mes+fcie-podkl.preVYSTUP'!P7</f>
        <v>44574</v>
      </c>
      <c r="K9" s="18" t="str">
        <f>'[1]DFAakt.mes+fcie-podkl.preVYSTUP'!K7</f>
        <v>Lieky,ŠZM,dezinfekčné prostrie</v>
      </c>
    </row>
    <row r="10" spans="1:29" x14ac:dyDescent="0.25">
      <c r="A10" s="17">
        <v>20211434</v>
      </c>
      <c r="B10" s="18" t="s">
        <v>24</v>
      </c>
      <c r="C10" s="18" t="s">
        <v>25</v>
      </c>
      <c r="D10" s="18" t="s">
        <v>26</v>
      </c>
      <c r="E10" s="18" t="str">
        <f>'[1]DFAakt.mes+fcie-podkl.preVYSTUP'!AD8</f>
        <v>Landererova 12</v>
      </c>
      <c r="F10" s="18" t="str">
        <f>'[1]DFAakt.mes+fcie-podkl.preVYSTUP'!AE8</f>
        <v>811 09</v>
      </c>
      <c r="G10" s="18" t="str">
        <f>'[1]DFAakt.mes+fcie-podkl.preVYSTUP'!AF8</f>
        <v>Bratislava</v>
      </c>
      <c r="H10" s="3">
        <f>'[1]DFAakt.mes+fcie-podkl.preVYSTUP'!L8</f>
        <v>615.34</v>
      </c>
      <c r="I10" s="19" t="str">
        <f>'[1]DFAakt.mes+fcie-podkl.preVYSTUP'!T8</f>
        <v>EUR</v>
      </c>
      <c r="J10" s="20">
        <f>'[1]DFAakt.mes+fcie-podkl.preVYSTUP'!P8</f>
        <v>44565</v>
      </c>
      <c r="K10" s="18" t="str">
        <f>'[1]DFAakt.mes+fcie-podkl.preVYSTUP'!K8</f>
        <v>Telefóny,telefónna ústredňa</v>
      </c>
    </row>
    <row r="11" spans="1:29" x14ac:dyDescent="0.25">
      <c r="A11" s="17">
        <v>20211435</v>
      </c>
      <c r="B11" s="18" t="s">
        <v>27</v>
      </c>
      <c r="C11" s="18" t="s">
        <v>17</v>
      </c>
      <c r="D11" s="18" t="s">
        <v>18</v>
      </c>
      <c r="E11" s="18" t="str">
        <f>'[1]DFAakt.mes+fcie-podkl.preVYSTUP'!AD9</f>
        <v>Pribylinská  2/A</v>
      </c>
      <c r="F11" s="18" t="str">
        <f>'[1]DFAakt.mes+fcie-podkl.preVYSTUP'!AE9</f>
        <v>831 04</v>
      </c>
      <c r="G11" s="18" t="str">
        <f>'[1]DFAakt.mes+fcie-podkl.preVYSTUP'!AF9</f>
        <v>Bratislava</v>
      </c>
      <c r="H11" s="3">
        <f>'[1]DFAakt.mes+fcie-podkl.preVYSTUP'!L9</f>
        <v>55.7</v>
      </c>
      <c r="I11" s="19" t="str">
        <f>'[1]DFAakt.mes+fcie-podkl.preVYSTUP'!T9</f>
        <v>EUR</v>
      </c>
      <c r="J11" s="20">
        <f>'[1]DFAakt.mes+fcie-podkl.preVYSTUP'!P9</f>
        <v>44574</v>
      </c>
      <c r="K11" s="18" t="str">
        <f>'[1]DFAakt.mes+fcie-podkl.preVYSTUP'!K9</f>
        <v>Lieky</v>
      </c>
    </row>
    <row r="12" spans="1:29" x14ac:dyDescent="0.25">
      <c r="A12" s="17">
        <v>20211470</v>
      </c>
      <c r="B12" s="18" t="s">
        <v>28</v>
      </c>
      <c r="C12" s="18" t="s">
        <v>29</v>
      </c>
      <c r="D12" s="18" t="s">
        <v>30</v>
      </c>
      <c r="E12" s="18" t="str">
        <f>'[1]DFAakt.mes+fcie-podkl.preVYSTUP'!AD10</f>
        <v>Partizánska cesta 9</v>
      </c>
      <c r="F12" s="18" t="str">
        <f>'[1]DFAakt.mes+fcie-podkl.preVYSTUP'!AE10</f>
        <v>975 99</v>
      </c>
      <c r="G12" s="18" t="str">
        <f>'[1]DFAakt.mes+fcie-podkl.preVYSTUP'!AF10</f>
        <v>Banská Bystrica</v>
      </c>
      <c r="H12" s="3">
        <f>'[1]DFAakt.mes+fcie-podkl.preVYSTUP'!L10</f>
        <v>667.8</v>
      </c>
      <c r="I12" s="19" t="str">
        <f>'[1]DFAakt.mes+fcie-podkl.preVYSTUP'!T10</f>
        <v>EUR</v>
      </c>
      <c r="J12" s="20">
        <f>'[1]DFAakt.mes+fcie-podkl.preVYSTUP'!P10</f>
        <v>44565</v>
      </c>
      <c r="K12" s="18" t="str">
        <f>'[1]DFAakt.mes+fcie-podkl.preVYSTUP'!K10</f>
        <v>Poštové služby</v>
      </c>
    </row>
    <row r="13" spans="1:29" x14ac:dyDescent="0.25">
      <c r="A13" s="17">
        <v>20211471</v>
      </c>
      <c r="B13" s="18" t="s">
        <v>31</v>
      </c>
      <c r="C13" s="18" t="s">
        <v>32</v>
      </c>
      <c r="D13" s="18" t="s">
        <v>33</v>
      </c>
      <c r="E13" s="18" t="str">
        <f>'[1]DFAakt.mes+fcie-podkl.preVYSTUP'!AD11</f>
        <v>Galvaniho 17/A</v>
      </c>
      <c r="F13" s="18" t="str">
        <f>'[1]DFAakt.mes+fcie-podkl.preVYSTUP'!AE11</f>
        <v>821 04</v>
      </c>
      <c r="G13" s="18" t="str">
        <f>'[1]DFAakt.mes+fcie-podkl.preVYSTUP'!AF11</f>
        <v>Bratislava</v>
      </c>
      <c r="H13" s="3">
        <f>'[1]DFAakt.mes+fcie-podkl.preVYSTUP'!L11</f>
        <v>1440.32</v>
      </c>
      <c r="I13" s="19" t="str">
        <f>'[1]DFAakt.mes+fcie-podkl.preVYSTUP'!T11</f>
        <v>EUR</v>
      </c>
      <c r="J13" s="20">
        <f>'[1]DFAakt.mes+fcie-podkl.preVYSTUP'!P11</f>
        <v>44564</v>
      </c>
      <c r="K13" s="18" t="str">
        <f>'[1]DFAakt.mes+fcie-podkl.preVYSTUP'!K11</f>
        <v>Poskytnutie práv PCS*CARE</v>
      </c>
    </row>
    <row r="14" spans="1:29" x14ac:dyDescent="0.25">
      <c r="A14" s="17">
        <v>20211475</v>
      </c>
      <c r="B14" s="18" t="s">
        <v>34</v>
      </c>
      <c r="C14" s="18" t="s">
        <v>17</v>
      </c>
      <c r="D14" s="18" t="s">
        <v>18</v>
      </c>
      <c r="E14" s="18" t="str">
        <f>'[1]DFAakt.mes+fcie-podkl.preVYSTUP'!AD12</f>
        <v>Pribylinská  2/A</v>
      </c>
      <c r="F14" s="18" t="str">
        <f>'[1]DFAakt.mes+fcie-podkl.preVYSTUP'!AE12</f>
        <v>831 04</v>
      </c>
      <c r="G14" s="18" t="str">
        <f>'[1]DFAakt.mes+fcie-podkl.preVYSTUP'!AF12</f>
        <v>Bratislava</v>
      </c>
      <c r="H14" s="3">
        <f>'[1]DFAakt.mes+fcie-podkl.preVYSTUP'!L12</f>
        <v>-291.94</v>
      </c>
      <c r="I14" s="19" t="str">
        <f>'[1]DFAakt.mes+fcie-podkl.preVYSTUP'!T12</f>
        <v>EUR</v>
      </c>
      <c r="J14" s="20">
        <f>'[1]DFAakt.mes+fcie-podkl.preVYSTUP'!P12</f>
        <v>44579</v>
      </c>
      <c r="K14" s="18" t="str">
        <f>'[1]DFAakt.mes+fcie-podkl.preVYSTUP'!K12</f>
        <v>Lieky-dobropis</v>
      </c>
    </row>
    <row r="15" spans="1:29" x14ac:dyDescent="0.25">
      <c r="A15" s="17">
        <v>20211477</v>
      </c>
      <c r="B15" s="18" t="s">
        <v>35</v>
      </c>
      <c r="C15" s="18" t="s">
        <v>36</v>
      </c>
      <c r="D15" s="18" t="s">
        <v>37</v>
      </c>
      <c r="E15" s="18" t="str">
        <f>'[1]DFAakt.mes+fcie-podkl.preVYSTUP'!AD13</f>
        <v>Nádražná 34</v>
      </c>
      <c r="F15" s="18" t="str">
        <f>'[1]DFAakt.mes+fcie-podkl.preVYSTUP'!AE13</f>
        <v>900 28</v>
      </c>
      <c r="G15" s="18" t="str">
        <f>'[1]DFAakt.mes+fcie-podkl.preVYSTUP'!AF13</f>
        <v>Ivanka pri Dunaji</v>
      </c>
      <c r="H15" s="3">
        <f>'[1]DFAakt.mes+fcie-podkl.preVYSTUP'!L13</f>
        <v>601.94000000000005</v>
      </c>
      <c r="I15" s="19" t="str">
        <f>'[1]DFAakt.mes+fcie-podkl.preVYSTUP'!T13</f>
        <v>EUR</v>
      </c>
      <c r="J15" s="20">
        <f>'[1]DFAakt.mes+fcie-podkl.preVYSTUP'!P13</f>
        <v>44574</v>
      </c>
      <c r="K15" s="18" t="str">
        <f>'[1]DFAakt.mes+fcie-podkl.preVYSTUP'!K13</f>
        <v>ŠZM</v>
      </c>
    </row>
    <row r="16" spans="1:29" x14ac:dyDescent="0.25">
      <c r="A16" s="17">
        <v>20211485</v>
      </c>
      <c r="B16" s="18" t="s">
        <v>38</v>
      </c>
      <c r="C16" s="18" t="s">
        <v>17</v>
      </c>
      <c r="D16" s="18" t="s">
        <v>18</v>
      </c>
      <c r="E16" s="18" t="str">
        <f>'[1]DFAakt.mes+fcie-podkl.preVYSTUP'!AD14</f>
        <v>Pribylinská  2/A</v>
      </c>
      <c r="F16" s="18" t="str">
        <f>'[1]DFAakt.mes+fcie-podkl.preVYSTUP'!AE14</f>
        <v>831 04</v>
      </c>
      <c r="G16" s="18" t="str">
        <f>'[1]DFAakt.mes+fcie-podkl.preVYSTUP'!AF14</f>
        <v>Bratislava</v>
      </c>
      <c r="H16" s="3">
        <f>'[1]DFAakt.mes+fcie-podkl.preVYSTUP'!L14</f>
        <v>2911.87</v>
      </c>
      <c r="I16" s="19" t="str">
        <f>'[1]DFAakt.mes+fcie-podkl.preVYSTUP'!T14</f>
        <v>EUR</v>
      </c>
      <c r="J16" s="20">
        <f>'[1]DFAakt.mes+fcie-podkl.preVYSTUP'!P14</f>
        <v>44592</v>
      </c>
      <c r="K16" s="18" t="str">
        <f>'[1]DFAakt.mes+fcie-podkl.preVYSTUP'!K14</f>
        <v>Lieky,ŠZM,dezinfekčné prostrie</v>
      </c>
    </row>
    <row r="17" spans="1:11" x14ac:dyDescent="0.25">
      <c r="A17" s="17">
        <v>20211516</v>
      </c>
      <c r="B17" s="18" t="s">
        <v>39</v>
      </c>
      <c r="C17" s="18" t="s">
        <v>17</v>
      </c>
      <c r="D17" s="18" t="s">
        <v>18</v>
      </c>
      <c r="E17" s="18" t="str">
        <f>'[1]DFAakt.mes+fcie-podkl.preVYSTUP'!AD15</f>
        <v>Pribylinská  2/A</v>
      </c>
      <c r="F17" s="18" t="str">
        <f>'[1]DFAakt.mes+fcie-podkl.preVYSTUP'!AE15</f>
        <v>831 04</v>
      </c>
      <c r="G17" s="18" t="str">
        <f>'[1]DFAakt.mes+fcie-podkl.preVYSTUP'!AF15</f>
        <v>Bratislava</v>
      </c>
      <c r="H17" s="3">
        <f>'[1]DFAakt.mes+fcie-podkl.preVYSTUP'!L15</f>
        <v>626.15</v>
      </c>
      <c r="I17" s="19" t="str">
        <f>'[1]DFAakt.mes+fcie-podkl.preVYSTUP'!T15</f>
        <v>EUR</v>
      </c>
      <c r="J17" s="20">
        <f>'[1]DFAakt.mes+fcie-podkl.preVYSTUP'!P15</f>
        <v>44592</v>
      </c>
      <c r="K17" s="18" t="str">
        <f>'[1]DFAakt.mes+fcie-podkl.preVYSTUP'!K15</f>
        <v>Lieky,ŠZM,dezinfekčné prostrie</v>
      </c>
    </row>
    <row r="18" spans="1:11" x14ac:dyDescent="0.25">
      <c r="A18" s="17">
        <v>20211520</v>
      </c>
      <c r="B18" s="18" t="s">
        <v>40</v>
      </c>
      <c r="C18" s="18" t="s">
        <v>41</v>
      </c>
      <c r="D18" s="18" t="s">
        <v>42</v>
      </c>
      <c r="E18" s="18" t="str">
        <f>'[1]DFAakt.mes+fcie-podkl.preVYSTUP'!AD16</f>
        <v>Holubyho 35</v>
      </c>
      <c r="F18" s="18" t="str">
        <f>'[1]DFAakt.mes+fcie-podkl.preVYSTUP'!AE16</f>
        <v>902 01</v>
      </c>
      <c r="G18" s="18" t="str">
        <f>'[1]DFAakt.mes+fcie-podkl.preVYSTUP'!AF16</f>
        <v>Pezinok</v>
      </c>
      <c r="H18" s="3">
        <f>'[1]DFAakt.mes+fcie-podkl.preVYSTUP'!L16</f>
        <v>180</v>
      </c>
      <c r="I18" s="19" t="str">
        <f>'[1]DFAakt.mes+fcie-podkl.preVYSTUP'!T16</f>
        <v>EUR</v>
      </c>
      <c r="J18" s="20">
        <f>'[1]DFAakt.mes+fcie-podkl.preVYSTUP'!P16</f>
        <v>44566</v>
      </c>
      <c r="K18" s="18" t="str">
        <f>'[1]DFAakt.mes+fcie-podkl.preVYSTUP'!K16</f>
        <v>Zdravotné výkony</v>
      </c>
    </row>
    <row r="19" spans="1:11" x14ac:dyDescent="0.25">
      <c r="A19" s="17">
        <v>20211521</v>
      </c>
      <c r="B19" s="18" t="s">
        <v>43</v>
      </c>
      <c r="C19" s="18" t="s">
        <v>44</v>
      </c>
      <c r="D19" s="18" t="s">
        <v>45</v>
      </c>
      <c r="E19" s="18" t="str">
        <f>'[1]DFAakt.mes+fcie-podkl.preVYSTUP'!AD17</f>
        <v>Lieskovská cesta 13</v>
      </c>
      <c r="F19" s="18" t="str">
        <f>'[1]DFAakt.mes+fcie-podkl.preVYSTUP'!AE17</f>
        <v>960 01</v>
      </c>
      <c r="G19" s="18" t="str">
        <f>'[1]DFAakt.mes+fcie-podkl.preVYSTUP'!AF17</f>
        <v>Zvolen</v>
      </c>
      <c r="H19" s="3">
        <f>'[1]DFAakt.mes+fcie-podkl.preVYSTUP'!L17</f>
        <v>6602.75</v>
      </c>
      <c r="I19" s="19" t="str">
        <f>'[1]DFAakt.mes+fcie-podkl.preVYSTUP'!T17</f>
        <v>EUR</v>
      </c>
      <c r="J19" s="20">
        <f>'[1]DFAakt.mes+fcie-podkl.preVYSTUP'!P17</f>
        <v>44565</v>
      </c>
      <c r="K19" s="18" t="str">
        <f>'[1]DFAakt.mes+fcie-podkl.preVYSTUP'!K17</f>
        <v>Potraviny</v>
      </c>
    </row>
    <row r="20" spans="1:11" x14ac:dyDescent="0.25">
      <c r="A20" s="17">
        <v>20211561</v>
      </c>
      <c r="B20" s="18" t="s">
        <v>46</v>
      </c>
      <c r="C20" s="18" t="s">
        <v>47</v>
      </c>
      <c r="D20" s="18" t="s">
        <v>48</v>
      </c>
      <c r="E20" s="18" t="str">
        <f>'[1]DFAakt.mes+fcie-podkl.preVYSTUP'!AD18</f>
        <v>Limbová 1</v>
      </c>
      <c r="F20" s="18" t="str">
        <f>'[1]DFAakt.mes+fcie-podkl.preVYSTUP'!AE18</f>
        <v>833 40</v>
      </c>
      <c r="G20" s="18" t="str">
        <f>'[1]DFAakt.mes+fcie-podkl.preVYSTUP'!AF18</f>
        <v>Bratislava</v>
      </c>
      <c r="H20" s="3">
        <f>'[1]DFAakt.mes+fcie-podkl.preVYSTUP'!L18</f>
        <v>1309.17</v>
      </c>
      <c r="I20" s="19" t="str">
        <f>'[1]DFAakt.mes+fcie-podkl.preVYSTUP'!T18</f>
        <v>EUR</v>
      </c>
      <c r="J20" s="20">
        <f>'[1]DFAakt.mes+fcie-podkl.preVYSTUP'!P18</f>
        <v>44564</v>
      </c>
      <c r="K20" s="18" t="str">
        <f>'[1]DFAakt.mes+fcie-podkl.preVYSTUP'!K18</f>
        <v>Sterilizácia ZP</v>
      </c>
    </row>
    <row r="21" spans="1:11" x14ac:dyDescent="0.25">
      <c r="A21" s="17">
        <v>20211562</v>
      </c>
      <c r="B21" s="18" t="s">
        <v>49</v>
      </c>
      <c r="C21" s="18" t="s">
        <v>50</v>
      </c>
      <c r="D21" s="18" t="s">
        <v>51</v>
      </c>
      <c r="E21" s="18" t="str">
        <f>'[1]DFAakt.mes+fcie-podkl.preVYSTUP'!AD19</f>
        <v>Pribinova 176</v>
      </c>
      <c r="F21" s="18" t="str">
        <f>'[1]DFAakt.mes+fcie-podkl.preVYSTUP'!AE19</f>
        <v>96001</v>
      </c>
      <c r="G21" s="18" t="str">
        <f>'[1]DFAakt.mes+fcie-podkl.preVYSTUP'!AF19</f>
        <v>Zvolen</v>
      </c>
      <c r="H21" s="3">
        <f>'[1]DFAakt.mes+fcie-podkl.preVYSTUP'!L19</f>
        <v>1459.91</v>
      </c>
      <c r="I21" s="19" t="str">
        <f>'[1]DFAakt.mes+fcie-podkl.preVYSTUP'!T19</f>
        <v>EUR</v>
      </c>
      <c r="J21" s="20">
        <f>'[1]DFAakt.mes+fcie-podkl.preVYSTUP'!P19</f>
        <v>44565</v>
      </c>
      <c r="K21" s="18" t="str">
        <f>'[1]DFAakt.mes+fcie-podkl.preVYSTUP'!K19</f>
        <v>Potraviny</v>
      </c>
    </row>
    <row r="22" spans="1:11" x14ac:dyDescent="0.25">
      <c r="A22" s="17">
        <v>20211575</v>
      </c>
      <c r="B22" s="18" t="s">
        <v>52</v>
      </c>
      <c r="C22" s="18" t="s">
        <v>53</v>
      </c>
      <c r="D22" s="18" t="s">
        <v>54</v>
      </c>
      <c r="E22" s="18" t="str">
        <f>'[1]DFAakt.mes+fcie-podkl.preVYSTUP'!AD20</f>
        <v>Františkánske námestie 3/A</v>
      </c>
      <c r="F22" s="18" t="str">
        <f>'[1]DFAakt.mes+fcie-podkl.preVYSTUP'!AE20</f>
        <v>080 01</v>
      </c>
      <c r="G22" s="18" t="str">
        <f>'[1]DFAakt.mes+fcie-podkl.preVYSTUP'!AF20</f>
        <v>Prešov</v>
      </c>
      <c r="H22" s="3">
        <f>'[1]DFAakt.mes+fcie-podkl.preVYSTUP'!L20</f>
        <v>43.7</v>
      </c>
      <c r="I22" s="19" t="str">
        <f>'[1]DFAakt.mes+fcie-podkl.preVYSTUP'!T20</f>
        <v>EUR</v>
      </c>
      <c r="J22" s="20">
        <f>'[1]DFAakt.mes+fcie-podkl.preVYSTUP'!P20</f>
        <v>44564</v>
      </c>
      <c r="K22" s="18" t="str">
        <f>'[1]DFAakt.mes+fcie-podkl.preVYSTUP'!K20</f>
        <v>Popruhy ivalidného vozíka</v>
      </c>
    </row>
    <row r="23" spans="1:11" x14ac:dyDescent="0.25">
      <c r="A23" s="17">
        <v>20211576</v>
      </c>
      <c r="B23" s="18" t="s">
        <v>55</v>
      </c>
      <c r="C23" s="18" t="s">
        <v>56</v>
      </c>
      <c r="D23" s="18" t="s">
        <v>57</v>
      </c>
      <c r="E23" s="18" t="str">
        <f>'[1]DFAakt.mes+fcie-podkl.preVYSTUP'!AD21</f>
        <v>Pribinová 13</v>
      </c>
      <c r="F23" s="18" t="str">
        <f>'[1]DFAakt.mes+fcie-podkl.preVYSTUP'!AE21</f>
        <v>903 01</v>
      </c>
      <c r="G23" s="18" t="str">
        <f>'[1]DFAakt.mes+fcie-podkl.preVYSTUP'!AF21</f>
        <v>Senec</v>
      </c>
      <c r="H23" s="3">
        <f>'[1]DFAakt.mes+fcie-podkl.preVYSTUP'!L21</f>
        <v>59129.94</v>
      </c>
      <c r="I23" s="19" t="str">
        <f>'[1]DFAakt.mes+fcie-podkl.preVYSTUP'!T21</f>
        <v>EUR</v>
      </c>
      <c r="J23" s="20">
        <f>'[1]DFAakt.mes+fcie-podkl.preVYSTUP'!P21</f>
        <v>44565</v>
      </c>
      <c r="K23" s="18" t="str">
        <f>'[1]DFAakt.mes+fcie-podkl.preVYSTUP'!K21</f>
        <v>Oprava hyg. zariadení,výmena p</v>
      </c>
    </row>
    <row r="24" spans="1:11" x14ac:dyDescent="0.25">
      <c r="A24" s="17">
        <v>20211578</v>
      </c>
      <c r="B24" s="18" t="s">
        <v>58</v>
      </c>
      <c r="C24" s="18" t="s">
        <v>59</v>
      </c>
      <c r="D24" s="18" t="s">
        <v>60</v>
      </c>
      <c r="E24" s="18" t="str">
        <f>'[1]DFAakt.mes+fcie-podkl.preVYSTUP'!AD22</f>
        <v>Azalková 48</v>
      </c>
      <c r="F24" s="18" t="str">
        <f>'[1]DFAakt.mes+fcie-podkl.preVYSTUP'!AE22</f>
        <v>97401</v>
      </c>
      <c r="G24" s="18" t="str">
        <f>'[1]DFAakt.mes+fcie-podkl.preVYSTUP'!AF22</f>
        <v>Banská Bystrica</v>
      </c>
      <c r="H24" s="3">
        <f>'[1]DFAakt.mes+fcie-podkl.preVYSTUP'!L22</f>
        <v>35.950000000000003</v>
      </c>
      <c r="I24" s="19" t="str">
        <f>'[1]DFAakt.mes+fcie-podkl.preVYSTUP'!T22</f>
        <v>EUR</v>
      </c>
      <c r="J24" s="20">
        <f>'[1]DFAakt.mes+fcie-podkl.preVYSTUP'!P22</f>
        <v>44568</v>
      </c>
      <c r="K24" s="18" t="str">
        <f>'[1]DFAakt.mes+fcie-podkl.preVYSTUP'!K22</f>
        <v>Lieky-surovina</v>
      </c>
    </row>
    <row r="25" spans="1:11" x14ac:dyDescent="0.25">
      <c r="A25" s="17">
        <v>20211579</v>
      </c>
      <c r="B25" s="18" t="s">
        <v>61</v>
      </c>
      <c r="C25" s="18" t="s">
        <v>59</v>
      </c>
      <c r="D25" s="18" t="s">
        <v>60</v>
      </c>
      <c r="E25" s="18" t="str">
        <f>'[1]DFAakt.mes+fcie-podkl.preVYSTUP'!AD23</f>
        <v>Azalková 48</v>
      </c>
      <c r="F25" s="18" t="str">
        <f>'[1]DFAakt.mes+fcie-podkl.preVYSTUP'!AE23</f>
        <v>97401</v>
      </c>
      <c r="G25" s="18" t="str">
        <f>'[1]DFAakt.mes+fcie-podkl.preVYSTUP'!AF23</f>
        <v>Banská Bystrica</v>
      </c>
      <c r="H25" s="3">
        <f>'[1]DFAakt.mes+fcie-podkl.preVYSTUP'!L23</f>
        <v>63.58</v>
      </c>
      <c r="I25" s="19" t="str">
        <f>'[1]DFAakt.mes+fcie-podkl.preVYSTUP'!T23</f>
        <v>EUR</v>
      </c>
      <c r="J25" s="20">
        <f>'[1]DFAakt.mes+fcie-podkl.preVYSTUP'!P23</f>
        <v>44568</v>
      </c>
      <c r="K25" s="18" t="str">
        <f>'[1]DFAakt.mes+fcie-podkl.preVYSTUP'!K23</f>
        <v>Lieky-surovina</v>
      </c>
    </row>
    <row r="26" spans="1:11" x14ac:dyDescent="0.25">
      <c r="A26" s="17">
        <v>20211580</v>
      </c>
      <c r="B26" s="18" t="s">
        <v>62</v>
      </c>
      <c r="C26" s="18" t="s">
        <v>63</v>
      </c>
      <c r="D26" s="18" t="s">
        <v>64</v>
      </c>
      <c r="E26" s="18" t="str">
        <f>'[1]DFAakt.mes+fcie-podkl.preVYSTUP'!AD24</f>
        <v>Piešťanská 2321/71</v>
      </c>
      <c r="F26" s="18" t="str">
        <f>'[1]DFAakt.mes+fcie-podkl.preVYSTUP'!AE24</f>
        <v>915 01</v>
      </c>
      <c r="G26" s="18" t="str">
        <f>'[1]DFAakt.mes+fcie-podkl.preVYSTUP'!AF24</f>
        <v>Nové Mesto nad Váhom</v>
      </c>
      <c r="H26" s="3">
        <f>'[1]DFAakt.mes+fcie-podkl.preVYSTUP'!L24</f>
        <v>196.56</v>
      </c>
      <c r="I26" s="19" t="str">
        <f>'[1]DFAakt.mes+fcie-podkl.preVYSTUP'!T24</f>
        <v>EUR</v>
      </c>
      <c r="J26" s="20">
        <f>'[1]DFAakt.mes+fcie-podkl.preVYSTUP'!P24</f>
        <v>44571</v>
      </c>
      <c r="K26" s="18" t="str">
        <f>'[1]DFAakt.mes+fcie-podkl.preVYSTUP'!K24</f>
        <v>Potraviny</v>
      </c>
    </row>
    <row r="27" spans="1:11" x14ac:dyDescent="0.25">
      <c r="A27" s="17">
        <v>20211581</v>
      </c>
      <c r="B27" s="18" t="s">
        <v>65</v>
      </c>
      <c r="C27" s="18" t="s">
        <v>66</v>
      </c>
      <c r="D27" s="18" t="s">
        <v>67</v>
      </c>
      <c r="E27" s="18" t="str">
        <f>'[1]DFAakt.mes+fcie-podkl.preVYSTUP'!AD25</f>
        <v>Gregorovej 4</v>
      </c>
      <c r="F27" s="18" t="str">
        <f>'[1]DFAakt.mes+fcie-podkl.preVYSTUP'!AE25</f>
        <v>821 03</v>
      </c>
      <c r="G27" s="18" t="str">
        <f>'[1]DFAakt.mes+fcie-podkl.preVYSTUP'!AF25</f>
        <v>Bratislava</v>
      </c>
      <c r="H27" s="3">
        <f>'[1]DFAakt.mes+fcie-podkl.preVYSTUP'!L25</f>
        <v>80.680000000000007</v>
      </c>
      <c r="I27" s="19" t="str">
        <f>'[1]DFAakt.mes+fcie-podkl.preVYSTUP'!T25</f>
        <v>EUR</v>
      </c>
      <c r="J27" s="20">
        <f>'[1]DFAakt.mes+fcie-podkl.preVYSTUP'!P25</f>
        <v>44564</v>
      </c>
      <c r="K27" s="18" t="str">
        <f>'[1]DFAakt.mes+fcie-podkl.preVYSTUP'!K25</f>
        <v>Terapeutická bábika</v>
      </c>
    </row>
    <row r="28" spans="1:11" x14ac:dyDescent="0.25">
      <c r="A28" s="17">
        <v>20211582</v>
      </c>
      <c r="B28" s="18" t="s">
        <v>68</v>
      </c>
      <c r="C28" s="18" t="s">
        <v>69</v>
      </c>
      <c r="D28" s="18" t="s">
        <v>70</v>
      </c>
      <c r="E28" s="18" t="str">
        <f>'[1]DFAakt.mes+fcie-podkl.preVYSTUP'!AD26</f>
        <v>Bratislavská 85</v>
      </c>
      <c r="F28" s="18" t="str">
        <f>'[1]DFAakt.mes+fcie-podkl.preVYSTUP'!AE26</f>
        <v>902 01</v>
      </c>
      <c r="G28" s="18" t="str">
        <f>'[1]DFAakt.mes+fcie-podkl.preVYSTUP'!AF26</f>
        <v>Pezinok</v>
      </c>
      <c r="H28" s="3">
        <f>'[1]DFAakt.mes+fcie-podkl.preVYSTUP'!L26</f>
        <v>1483.05</v>
      </c>
      <c r="I28" s="19" t="str">
        <f>'[1]DFAakt.mes+fcie-podkl.preVYSTUP'!T26</f>
        <v>EUR</v>
      </c>
      <c r="J28" s="20">
        <f>'[1]DFAakt.mes+fcie-podkl.preVYSTUP'!P26</f>
        <v>44564</v>
      </c>
      <c r="K28" s="18" t="str">
        <f>'[1]DFAakt.mes+fcie-podkl.preVYSTUP'!K26</f>
        <v>Maliarský a natieračský materi</v>
      </c>
    </row>
    <row r="29" spans="1:11" x14ac:dyDescent="0.25">
      <c r="A29" s="17">
        <v>20211583</v>
      </c>
      <c r="B29" s="18" t="s">
        <v>71</v>
      </c>
      <c r="C29" s="18" t="s">
        <v>72</v>
      </c>
      <c r="D29" s="18" t="s">
        <v>73</v>
      </c>
      <c r="E29" s="18" t="str">
        <f>'[1]DFAakt.mes+fcie-podkl.preVYSTUP'!AD27</f>
        <v>Pečnianska 31</v>
      </c>
      <c r="F29" s="18" t="str">
        <f>'[1]DFAakt.mes+fcie-podkl.preVYSTUP'!AE27</f>
        <v>85101</v>
      </c>
      <c r="G29" s="18" t="str">
        <f>'[1]DFAakt.mes+fcie-podkl.preVYSTUP'!AF27</f>
        <v>Bratislava</v>
      </c>
      <c r="H29" s="3">
        <f>'[1]DFAakt.mes+fcie-podkl.preVYSTUP'!L27</f>
        <v>4800</v>
      </c>
      <c r="I29" s="19" t="str">
        <f>'[1]DFAakt.mes+fcie-podkl.preVYSTUP'!T27</f>
        <v>EUR</v>
      </c>
      <c r="J29" s="20">
        <f>'[1]DFAakt.mes+fcie-podkl.preVYSTUP'!P27</f>
        <v>44564</v>
      </c>
      <c r="K29" s="18" t="str">
        <f>'[1]DFAakt.mes+fcie-podkl.preVYSTUP'!K27</f>
        <v>Objednávkový systém amb.pacien</v>
      </c>
    </row>
    <row r="30" spans="1:11" x14ac:dyDescent="0.25">
      <c r="A30" s="17">
        <v>20211584</v>
      </c>
      <c r="B30" s="18" t="s">
        <v>74</v>
      </c>
      <c r="C30" s="18" t="s">
        <v>75</v>
      </c>
      <c r="D30" s="18" t="s">
        <v>76</v>
      </c>
      <c r="E30" s="18" t="str">
        <f>'[1]DFAakt.mes+fcie-podkl.preVYSTUP'!AD28</f>
        <v>Štrková 8</v>
      </c>
      <c r="F30" s="18" t="str">
        <f>'[1]DFAakt.mes+fcie-podkl.preVYSTUP'!AE28</f>
        <v>011 96</v>
      </c>
      <c r="G30" s="18" t="str">
        <f>'[1]DFAakt.mes+fcie-podkl.preVYSTUP'!AF28</f>
        <v>Žilina</v>
      </c>
      <c r="H30" s="3">
        <f>'[1]DFAakt.mes+fcie-podkl.preVYSTUP'!L28</f>
        <v>4.8099999999999996</v>
      </c>
      <c r="I30" s="19" t="str">
        <f>'[1]DFAakt.mes+fcie-podkl.preVYSTUP'!T28</f>
        <v>EUR</v>
      </c>
      <c r="J30" s="20">
        <f>'[1]DFAakt.mes+fcie-podkl.preVYSTUP'!P28</f>
        <v>44568</v>
      </c>
      <c r="K30" s="18" t="str">
        <f>'[1]DFAakt.mes+fcie-podkl.preVYSTUP'!K28</f>
        <v>ŠZM,ZM</v>
      </c>
    </row>
    <row r="31" spans="1:11" x14ac:dyDescent="0.25">
      <c r="A31" s="17">
        <v>20211585</v>
      </c>
      <c r="B31" s="18" t="s">
        <v>77</v>
      </c>
      <c r="C31" s="18" t="s">
        <v>17</v>
      </c>
      <c r="D31" s="18" t="s">
        <v>18</v>
      </c>
      <c r="E31" s="18" t="str">
        <f>'[1]DFAakt.mes+fcie-podkl.preVYSTUP'!AD29</f>
        <v>Pribylinská  2/A</v>
      </c>
      <c r="F31" s="18" t="str">
        <f>'[1]DFAakt.mes+fcie-podkl.preVYSTUP'!AE29</f>
        <v>831 04</v>
      </c>
      <c r="G31" s="18" t="str">
        <f>'[1]DFAakt.mes+fcie-podkl.preVYSTUP'!AF29</f>
        <v>Bratislava</v>
      </c>
      <c r="H31" s="3">
        <f>'[1]DFAakt.mes+fcie-podkl.preVYSTUP'!L29</f>
        <v>986.7</v>
      </c>
      <c r="I31" s="19" t="str">
        <f>'[1]DFAakt.mes+fcie-podkl.preVYSTUP'!T29</f>
        <v>EUR</v>
      </c>
      <c r="J31" s="20">
        <f>'[1]DFAakt.mes+fcie-podkl.preVYSTUP'!P29</f>
        <v>44592</v>
      </c>
      <c r="K31" s="18" t="str">
        <f>'[1]DFAakt.mes+fcie-podkl.preVYSTUP'!K29</f>
        <v>Lieky,ŠZM,dezinfekčné prostrie</v>
      </c>
    </row>
    <row r="32" spans="1:11" x14ac:dyDescent="0.25">
      <c r="A32" s="17">
        <v>20211586</v>
      </c>
      <c r="B32" s="18" t="s">
        <v>78</v>
      </c>
      <c r="C32" s="18" t="s">
        <v>79</v>
      </c>
      <c r="D32" s="18" t="s">
        <v>80</v>
      </c>
      <c r="E32" s="18" t="str">
        <f>'[1]DFAakt.mes+fcie-podkl.preVYSTUP'!AD30</f>
        <v>Dialničná cesta 29</v>
      </c>
      <c r="F32" s="18" t="str">
        <f>'[1]DFAakt.mes+fcie-podkl.preVYSTUP'!AE30</f>
        <v>903 01</v>
      </c>
      <c r="G32" s="18" t="str">
        <f>'[1]DFAakt.mes+fcie-podkl.preVYSTUP'!AF30</f>
        <v>Senec</v>
      </c>
      <c r="H32" s="3">
        <f>'[1]DFAakt.mes+fcie-podkl.preVYSTUP'!L30</f>
        <v>584.4</v>
      </c>
      <c r="I32" s="19" t="str">
        <f>'[1]DFAakt.mes+fcie-podkl.preVYSTUP'!T30</f>
        <v>EUR</v>
      </c>
      <c r="J32" s="20">
        <f>'[1]DFAakt.mes+fcie-podkl.preVYSTUP'!P30</f>
        <v>44592</v>
      </c>
      <c r="K32" s="18" t="str">
        <f>'[1]DFAakt.mes+fcie-podkl.preVYSTUP'!K30</f>
        <v>ŠZM</v>
      </c>
    </row>
    <row r="33" spans="1:11" x14ac:dyDescent="0.25">
      <c r="A33" s="17">
        <v>20211587</v>
      </c>
      <c r="B33" s="18" t="s">
        <v>81</v>
      </c>
      <c r="C33" s="18" t="s">
        <v>75</v>
      </c>
      <c r="D33" s="18" t="s">
        <v>76</v>
      </c>
      <c r="E33" s="18" t="str">
        <f>'[1]DFAakt.mes+fcie-podkl.preVYSTUP'!AD31</f>
        <v>Štrková 8</v>
      </c>
      <c r="F33" s="18" t="str">
        <f>'[1]DFAakt.mes+fcie-podkl.preVYSTUP'!AE31</f>
        <v>011 96</v>
      </c>
      <c r="G33" s="18" t="str">
        <f>'[1]DFAakt.mes+fcie-podkl.preVYSTUP'!AF31</f>
        <v>Žilina</v>
      </c>
      <c r="H33" s="3">
        <f>'[1]DFAakt.mes+fcie-podkl.preVYSTUP'!L31</f>
        <v>34.28</v>
      </c>
      <c r="I33" s="19" t="str">
        <f>'[1]DFAakt.mes+fcie-podkl.preVYSTUP'!T31</f>
        <v>EUR</v>
      </c>
      <c r="J33" s="20">
        <f>'[1]DFAakt.mes+fcie-podkl.preVYSTUP'!P31</f>
        <v>44568</v>
      </c>
      <c r="K33" s="18" t="str">
        <f>'[1]DFAakt.mes+fcie-podkl.preVYSTUP'!K31</f>
        <v>ŠZM,ZM</v>
      </c>
    </row>
    <row r="34" spans="1:11" x14ac:dyDescent="0.25">
      <c r="A34" s="17">
        <v>20211588</v>
      </c>
      <c r="B34" s="18" t="s">
        <v>82</v>
      </c>
      <c r="C34" s="18" t="s">
        <v>83</v>
      </c>
      <c r="D34" s="18" t="s">
        <v>84</v>
      </c>
      <c r="E34" s="18" t="str">
        <f>'[1]DFAakt.mes+fcie-podkl.preVYSTUP'!AD32</f>
        <v>Budatinska ulica  18</v>
      </c>
      <c r="F34" s="18" t="str">
        <f>'[1]DFAakt.mes+fcie-podkl.preVYSTUP'!AE32</f>
        <v>851 06</v>
      </c>
      <c r="G34" s="18" t="str">
        <f>'[1]DFAakt.mes+fcie-podkl.preVYSTUP'!AF32</f>
        <v>Bratislava</v>
      </c>
      <c r="H34" s="3">
        <f>'[1]DFAakt.mes+fcie-podkl.preVYSTUP'!L32</f>
        <v>3050.38</v>
      </c>
      <c r="I34" s="19" t="str">
        <f>'[1]DFAakt.mes+fcie-podkl.preVYSTUP'!T32</f>
        <v>EUR</v>
      </c>
      <c r="J34" s="20">
        <f>'[1]DFAakt.mes+fcie-podkl.preVYSTUP'!P32</f>
        <v>44568</v>
      </c>
      <c r="K34" s="18" t="str">
        <f>'[1]DFAakt.mes+fcie-podkl.preVYSTUP'!K32</f>
        <v>Lieky,dezinf.pr.,ŠZM,ZM</v>
      </c>
    </row>
    <row r="35" spans="1:11" x14ac:dyDescent="0.25">
      <c r="A35" s="17">
        <v>20211589</v>
      </c>
      <c r="B35" s="18" t="s">
        <v>85</v>
      </c>
      <c r="C35" s="18" t="s">
        <v>17</v>
      </c>
      <c r="D35" s="18" t="s">
        <v>18</v>
      </c>
      <c r="E35" s="18" t="str">
        <f>'[1]DFAakt.mes+fcie-podkl.preVYSTUP'!AD33</f>
        <v>Pribylinská  2/A</v>
      </c>
      <c r="F35" s="18" t="str">
        <f>'[1]DFAakt.mes+fcie-podkl.preVYSTUP'!AE33</f>
        <v>831 04</v>
      </c>
      <c r="G35" s="18" t="str">
        <f>'[1]DFAakt.mes+fcie-podkl.preVYSTUP'!AF33</f>
        <v>Bratislava</v>
      </c>
      <c r="H35" s="3">
        <f>'[1]DFAakt.mes+fcie-podkl.preVYSTUP'!L33</f>
        <v>1148.18</v>
      </c>
      <c r="I35" s="19" t="str">
        <f>'[1]DFAakt.mes+fcie-podkl.preVYSTUP'!T33</f>
        <v>EUR</v>
      </c>
      <c r="J35" s="20">
        <f>'[1]DFAakt.mes+fcie-podkl.preVYSTUP'!P33</f>
        <v>44592</v>
      </c>
      <c r="K35" s="18" t="str">
        <f>'[1]DFAakt.mes+fcie-podkl.preVYSTUP'!K33</f>
        <v>Lieky,ŠZM,dezinfekčné prostrie</v>
      </c>
    </row>
    <row r="36" spans="1:11" x14ac:dyDescent="0.25">
      <c r="A36" s="17">
        <v>20211590</v>
      </c>
      <c r="B36" s="18" t="s">
        <v>86</v>
      </c>
      <c r="C36" s="18" t="s">
        <v>17</v>
      </c>
      <c r="D36" s="18" t="s">
        <v>18</v>
      </c>
      <c r="E36" s="18" t="str">
        <f>'[1]DFAakt.mes+fcie-podkl.preVYSTUP'!AD34</f>
        <v>Pribylinská  2/A</v>
      </c>
      <c r="F36" s="18" t="str">
        <f>'[1]DFAakt.mes+fcie-podkl.preVYSTUP'!AE34</f>
        <v>831 04</v>
      </c>
      <c r="G36" s="18" t="str">
        <f>'[1]DFAakt.mes+fcie-podkl.preVYSTUP'!AF34</f>
        <v>Bratislava</v>
      </c>
      <c r="H36" s="3">
        <f>'[1]DFAakt.mes+fcie-podkl.preVYSTUP'!L34</f>
        <v>918.54</v>
      </c>
      <c r="I36" s="19" t="str">
        <f>'[1]DFAakt.mes+fcie-podkl.preVYSTUP'!T34</f>
        <v>EUR</v>
      </c>
      <c r="J36" s="20">
        <f>'[1]DFAakt.mes+fcie-podkl.preVYSTUP'!P34</f>
        <v>44592</v>
      </c>
      <c r="K36" s="18" t="str">
        <f>'[1]DFAakt.mes+fcie-podkl.preVYSTUP'!K34</f>
        <v>Lieky,ŠZM,dezinfekčné prostrie</v>
      </c>
    </row>
    <row r="37" spans="1:11" x14ac:dyDescent="0.25">
      <c r="A37" s="17">
        <v>20211591</v>
      </c>
      <c r="B37" s="18" t="s">
        <v>87</v>
      </c>
      <c r="C37" s="18" t="s">
        <v>88</v>
      </c>
      <c r="D37" s="18" t="s">
        <v>89</v>
      </c>
      <c r="E37" s="18" t="str">
        <f>'[1]DFAakt.mes+fcie-podkl.preVYSTUP'!AD35</f>
        <v>Brezová 2171/6</v>
      </c>
      <c r="F37" s="18" t="str">
        <f>'[1]DFAakt.mes+fcie-podkl.preVYSTUP'!AE35</f>
        <v>955 01</v>
      </c>
      <c r="G37" s="18" t="str">
        <f>'[1]DFAakt.mes+fcie-podkl.preVYSTUP'!AF35</f>
        <v>Topoľčany</v>
      </c>
      <c r="H37" s="3">
        <f>'[1]DFAakt.mes+fcie-podkl.preVYSTUP'!L35</f>
        <v>104.28</v>
      </c>
      <c r="I37" s="19" t="str">
        <f>'[1]DFAakt.mes+fcie-podkl.preVYSTUP'!T35</f>
        <v>EUR</v>
      </c>
      <c r="J37" s="20">
        <f>'[1]DFAakt.mes+fcie-podkl.preVYSTUP'!P35</f>
        <v>44564</v>
      </c>
      <c r="K37" s="18" t="str">
        <f>'[1]DFAakt.mes+fcie-podkl.preVYSTUP'!K35</f>
        <v>Chemický rozbor vôd</v>
      </c>
    </row>
    <row r="38" spans="1:11" x14ac:dyDescent="0.25">
      <c r="A38" s="17">
        <v>20211592</v>
      </c>
      <c r="B38" s="18" t="s">
        <v>90</v>
      </c>
      <c r="C38" s="18" t="s">
        <v>88</v>
      </c>
      <c r="D38" s="18" t="s">
        <v>89</v>
      </c>
      <c r="E38" s="18" t="str">
        <f>'[1]DFAakt.mes+fcie-podkl.preVYSTUP'!AD36</f>
        <v>Brezová 2171/6</v>
      </c>
      <c r="F38" s="18" t="str">
        <f>'[1]DFAakt.mes+fcie-podkl.preVYSTUP'!AE36</f>
        <v>955 01</v>
      </c>
      <c r="G38" s="18" t="str">
        <f>'[1]DFAakt.mes+fcie-podkl.preVYSTUP'!AF36</f>
        <v>Topoľčany</v>
      </c>
      <c r="H38" s="3">
        <f>'[1]DFAakt.mes+fcie-podkl.preVYSTUP'!L36</f>
        <v>396</v>
      </c>
      <c r="I38" s="19" t="str">
        <f>'[1]DFAakt.mes+fcie-podkl.preVYSTUP'!T36</f>
        <v>EUR</v>
      </c>
      <c r="J38" s="20">
        <f>'[1]DFAakt.mes+fcie-podkl.preVYSTUP'!P36</f>
        <v>44564</v>
      </c>
      <c r="K38" s="18" t="str">
        <f>'[1]DFAakt.mes+fcie-podkl.preVYSTUP'!K36</f>
        <v>Chemická pasivácia kotla</v>
      </c>
    </row>
    <row r="39" spans="1:11" x14ac:dyDescent="0.25">
      <c r="A39" s="17">
        <v>20211593</v>
      </c>
      <c r="B39" s="18" t="s">
        <v>91</v>
      </c>
      <c r="C39" s="18" t="s">
        <v>92</v>
      </c>
      <c r="D39" s="18" t="s">
        <v>93</v>
      </c>
      <c r="E39" s="18" t="str">
        <f>'[1]DFAakt.mes+fcie-podkl.preVYSTUP'!AD37</f>
        <v>Ulica Kráľa Kolomana 1655/14</v>
      </c>
      <c r="F39" s="18" t="str">
        <f>'[1]DFAakt.mes+fcie-podkl.preVYSTUP'!AE37</f>
        <v>930 11</v>
      </c>
      <c r="G39" s="18" t="str">
        <f>'[1]DFAakt.mes+fcie-podkl.preVYSTUP'!AF37</f>
        <v>Topolníky</v>
      </c>
      <c r="H39" s="3">
        <f>'[1]DFAakt.mes+fcie-podkl.preVYSTUP'!L37</f>
        <v>4044.66</v>
      </c>
      <c r="I39" s="19" t="str">
        <f>'[1]DFAakt.mes+fcie-podkl.preVYSTUP'!T37</f>
        <v>EUR</v>
      </c>
      <c r="J39" s="20">
        <f>'[1]DFAakt.mes+fcie-podkl.preVYSTUP'!P37</f>
        <v>44564</v>
      </c>
      <c r="K39" s="18" t="str">
        <f>'[1]DFAakt.mes+fcie-podkl.preVYSTUP'!K37</f>
        <v>Malovanie priestorov</v>
      </c>
    </row>
    <row r="40" spans="1:11" x14ac:dyDescent="0.25">
      <c r="A40" s="17">
        <v>20211594</v>
      </c>
      <c r="B40" s="18" t="s">
        <v>94</v>
      </c>
      <c r="C40" s="18" t="s">
        <v>95</v>
      </c>
      <c r="D40" s="18" t="s">
        <v>96</v>
      </c>
      <c r="E40" s="18" t="str">
        <f>'[1]DFAakt.mes+fcie-podkl.preVYSTUP'!AD38</f>
        <v>Šulekova 2</v>
      </c>
      <c r="F40" s="18" t="str">
        <f>'[1]DFAakt.mes+fcie-podkl.preVYSTUP'!AE38</f>
        <v>81106</v>
      </c>
      <c r="G40" s="18" t="str">
        <f>'[1]DFAakt.mes+fcie-podkl.preVYSTUP'!AF38</f>
        <v>Bratislava</v>
      </c>
      <c r="H40" s="3">
        <f>'[1]DFAakt.mes+fcie-podkl.preVYSTUP'!L38</f>
        <v>68.400000000000006</v>
      </c>
      <c r="I40" s="19" t="str">
        <f>'[1]DFAakt.mes+fcie-podkl.preVYSTUP'!T38</f>
        <v>EUR</v>
      </c>
      <c r="J40" s="20">
        <f>'[1]DFAakt.mes+fcie-podkl.preVYSTUP'!P38</f>
        <v>44566</v>
      </c>
      <c r="K40" s="18" t="str">
        <f>'[1]DFAakt.mes+fcie-podkl.preVYSTUP'!K38</f>
        <v>Rohože</v>
      </c>
    </row>
    <row r="41" spans="1:11" x14ac:dyDescent="0.25">
      <c r="A41" s="17">
        <v>20211597</v>
      </c>
      <c r="B41" s="18" t="s">
        <v>97</v>
      </c>
      <c r="C41" s="18" t="s">
        <v>98</v>
      </c>
      <c r="D41" s="18" t="s">
        <v>99</v>
      </c>
      <c r="E41" s="18" t="str">
        <f>'[1]DFAakt.mes+fcie-podkl.preVYSTUP'!AD39</f>
        <v>Bratislavská 87</v>
      </c>
      <c r="F41" s="18" t="str">
        <f>'[1]DFAakt.mes+fcie-podkl.preVYSTUP'!AE39</f>
        <v>902 01</v>
      </c>
      <c r="G41" s="18" t="str">
        <f>'[1]DFAakt.mes+fcie-podkl.preVYSTUP'!AF39</f>
        <v>Pezinok</v>
      </c>
      <c r="H41" s="3">
        <f>'[1]DFAakt.mes+fcie-podkl.preVYSTUP'!L39</f>
        <v>1159.3699999999999</v>
      </c>
      <c r="I41" s="19" t="str">
        <f>'[1]DFAakt.mes+fcie-podkl.preVYSTUP'!T39</f>
        <v>EUR</v>
      </c>
      <c r="J41" s="20">
        <f>'[1]DFAakt.mes+fcie-podkl.preVYSTUP'!P39</f>
        <v>44566</v>
      </c>
      <c r="K41" s="18" t="str">
        <f>'[1]DFAakt.mes+fcie-podkl.preVYSTUP'!K39</f>
        <v>Elektroinštalačný materiál</v>
      </c>
    </row>
    <row r="42" spans="1:11" x14ac:dyDescent="0.25">
      <c r="A42" s="17">
        <v>20211598</v>
      </c>
      <c r="B42" s="18" t="s">
        <v>100</v>
      </c>
      <c r="C42" s="18" t="s">
        <v>83</v>
      </c>
      <c r="D42" s="18" t="s">
        <v>84</v>
      </c>
      <c r="E42" s="18" t="str">
        <f>'[1]DFAakt.mes+fcie-podkl.preVYSTUP'!AD40</f>
        <v>Budatinska ulica  18</v>
      </c>
      <c r="F42" s="18" t="str">
        <f>'[1]DFAakt.mes+fcie-podkl.preVYSTUP'!AE40</f>
        <v>851 06</v>
      </c>
      <c r="G42" s="18" t="str">
        <f>'[1]DFAakt.mes+fcie-podkl.preVYSTUP'!AF40</f>
        <v>Bratislava</v>
      </c>
      <c r="H42" s="3">
        <f>'[1]DFAakt.mes+fcie-podkl.preVYSTUP'!L40</f>
        <v>1273.8399999999999</v>
      </c>
      <c r="I42" s="19" t="str">
        <f>'[1]DFAakt.mes+fcie-podkl.preVYSTUP'!T40</f>
        <v>EUR</v>
      </c>
      <c r="J42" s="20">
        <f>'[1]DFAakt.mes+fcie-podkl.preVYSTUP'!P40</f>
        <v>44568</v>
      </c>
      <c r="K42" s="18" t="str">
        <f>'[1]DFAakt.mes+fcie-podkl.preVYSTUP'!K40</f>
        <v>Lieky,dezinf.pr.,ŠZM,ZM</v>
      </c>
    </row>
    <row r="43" spans="1:11" x14ac:dyDescent="0.25">
      <c r="A43" s="17">
        <v>20211599</v>
      </c>
      <c r="B43" s="18" t="s">
        <v>101</v>
      </c>
      <c r="C43" s="18" t="s">
        <v>102</v>
      </c>
      <c r="D43" s="18" t="s">
        <v>103</v>
      </c>
      <c r="E43" s="18" t="str">
        <f>'[1]DFAakt.mes+fcie-podkl.preVYSTUP'!AD41</f>
        <v>Krajinská cesta 3</v>
      </c>
      <c r="F43" s="18" t="str">
        <f>'[1]DFAakt.mes+fcie-podkl.preVYSTUP'!AE41</f>
        <v>921 01</v>
      </c>
      <c r="G43" s="18" t="str">
        <f>'[1]DFAakt.mes+fcie-podkl.preVYSTUP'!AF41</f>
        <v>Piešťany</v>
      </c>
      <c r="H43" s="3">
        <f>'[1]DFAakt.mes+fcie-podkl.preVYSTUP'!L41</f>
        <v>31.16</v>
      </c>
      <c r="I43" s="19" t="str">
        <f>'[1]DFAakt.mes+fcie-podkl.preVYSTUP'!T41</f>
        <v>EUR</v>
      </c>
      <c r="J43" s="20">
        <f>'[1]DFAakt.mes+fcie-podkl.preVYSTUP'!P41</f>
        <v>44571</v>
      </c>
      <c r="K43" s="18" t="str">
        <f>'[1]DFAakt.mes+fcie-podkl.preVYSTUP'!K41</f>
        <v>Potraviny</v>
      </c>
    </row>
    <row r="44" spans="1:11" x14ac:dyDescent="0.25">
      <c r="A44" s="17">
        <v>20211600</v>
      </c>
      <c r="B44" s="18" t="s">
        <v>104</v>
      </c>
      <c r="C44" s="18" t="s">
        <v>105</v>
      </c>
      <c r="D44" s="18" t="s">
        <v>106</v>
      </c>
      <c r="E44" s="18" t="str">
        <f>'[1]DFAakt.mes+fcie-podkl.preVYSTUP'!AD42</f>
        <v>Piešťanská 2503/43</v>
      </c>
      <c r="F44" s="18" t="str">
        <f>'[1]DFAakt.mes+fcie-podkl.preVYSTUP'!AE42</f>
        <v>915 01</v>
      </c>
      <c r="G44" s="18" t="str">
        <f>'[1]DFAakt.mes+fcie-podkl.preVYSTUP'!AF42</f>
        <v>Nové Mesto nad Váhom</v>
      </c>
      <c r="H44" s="3">
        <f>'[1]DFAakt.mes+fcie-podkl.preVYSTUP'!L42</f>
        <v>5155.8500000000004</v>
      </c>
      <c r="I44" s="19" t="str">
        <f>'[1]DFAakt.mes+fcie-podkl.preVYSTUP'!T42</f>
        <v>EUR</v>
      </c>
      <c r="J44" s="20">
        <f>'[1]DFAakt.mes+fcie-podkl.preVYSTUP'!P42</f>
        <v>44571</v>
      </c>
      <c r="K44" s="18" t="str">
        <f>'[1]DFAakt.mes+fcie-podkl.preVYSTUP'!K42</f>
        <v>Potraviny</v>
      </c>
    </row>
    <row r="45" spans="1:11" x14ac:dyDescent="0.25">
      <c r="A45" s="17">
        <v>20211601</v>
      </c>
      <c r="B45" s="18" t="s">
        <v>107</v>
      </c>
      <c r="C45" s="18" t="s">
        <v>105</v>
      </c>
      <c r="D45" s="18" t="s">
        <v>106</v>
      </c>
      <c r="E45" s="18" t="str">
        <f>'[1]DFAakt.mes+fcie-podkl.preVYSTUP'!AD43</f>
        <v>Piešťanská 2503/43</v>
      </c>
      <c r="F45" s="18" t="str">
        <f>'[1]DFAakt.mes+fcie-podkl.preVYSTUP'!AE43</f>
        <v>915 01</v>
      </c>
      <c r="G45" s="18" t="str">
        <f>'[1]DFAakt.mes+fcie-podkl.preVYSTUP'!AF43</f>
        <v>Nové Mesto nad Váhom</v>
      </c>
      <c r="H45" s="3">
        <f>'[1]DFAakt.mes+fcie-podkl.preVYSTUP'!L43</f>
        <v>2904.76</v>
      </c>
      <c r="I45" s="19" t="str">
        <f>'[1]DFAakt.mes+fcie-podkl.preVYSTUP'!T43</f>
        <v>EUR</v>
      </c>
      <c r="J45" s="20">
        <f>'[1]DFAakt.mes+fcie-podkl.preVYSTUP'!P43</f>
        <v>44571</v>
      </c>
      <c r="K45" s="18" t="str">
        <f>'[1]DFAakt.mes+fcie-podkl.preVYSTUP'!K43</f>
        <v>Potraviny</v>
      </c>
    </row>
    <row r="46" spans="1:11" x14ac:dyDescent="0.25">
      <c r="A46" s="17">
        <v>20211602</v>
      </c>
      <c r="B46" s="18" t="s">
        <v>108</v>
      </c>
      <c r="C46" s="18" t="s">
        <v>50</v>
      </c>
      <c r="D46" s="18" t="s">
        <v>51</v>
      </c>
      <c r="E46" s="18" t="str">
        <f>'[1]DFAakt.mes+fcie-podkl.preVYSTUP'!AD44</f>
        <v>Pribinova 176</v>
      </c>
      <c r="F46" s="18" t="str">
        <f>'[1]DFAakt.mes+fcie-podkl.preVYSTUP'!AE44</f>
        <v>96001</v>
      </c>
      <c r="G46" s="18" t="str">
        <f>'[1]DFAakt.mes+fcie-podkl.preVYSTUP'!AF44</f>
        <v>Zvolen</v>
      </c>
      <c r="H46" s="3">
        <f>'[1]DFAakt.mes+fcie-podkl.preVYSTUP'!L44</f>
        <v>3108.64</v>
      </c>
      <c r="I46" s="19" t="str">
        <f>'[1]DFAakt.mes+fcie-podkl.preVYSTUP'!T44</f>
        <v>EUR</v>
      </c>
      <c r="J46" s="20">
        <f>'[1]DFAakt.mes+fcie-podkl.preVYSTUP'!P44</f>
        <v>44571</v>
      </c>
      <c r="K46" s="18" t="str">
        <f>'[1]DFAakt.mes+fcie-podkl.preVYSTUP'!K44</f>
        <v>Potraviny</v>
      </c>
    </row>
    <row r="47" spans="1:11" x14ac:dyDescent="0.25">
      <c r="A47" s="17">
        <v>20211603</v>
      </c>
      <c r="B47" s="18" t="s">
        <v>109</v>
      </c>
      <c r="C47" s="18" t="s">
        <v>110</v>
      </c>
      <c r="D47" s="18" t="s">
        <v>111</v>
      </c>
      <c r="E47" s="18" t="str">
        <f>'[1]DFAakt.mes+fcie-podkl.preVYSTUP'!AD45</f>
        <v>Pod Katrušou 60</v>
      </c>
      <c r="F47" s="18" t="str">
        <f>'[1]DFAakt.mes+fcie-podkl.preVYSTUP'!AE45</f>
        <v>949 05</v>
      </c>
      <c r="G47" s="18" t="str">
        <f>'[1]DFAakt.mes+fcie-podkl.preVYSTUP'!AF45</f>
        <v>Nitra</v>
      </c>
      <c r="H47" s="3">
        <f>'[1]DFAakt.mes+fcie-podkl.preVYSTUP'!L45</f>
        <v>1830.6</v>
      </c>
      <c r="I47" s="19" t="str">
        <f>'[1]DFAakt.mes+fcie-podkl.preVYSTUP'!T45</f>
        <v>EUR</v>
      </c>
      <c r="J47" s="20">
        <f>'[1]DFAakt.mes+fcie-podkl.preVYSTUP'!P45</f>
        <v>44571</v>
      </c>
      <c r="K47" s="18" t="str">
        <f>'[1]DFAakt.mes+fcie-podkl.preVYSTUP'!K45</f>
        <v>Potraviny</v>
      </c>
    </row>
    <row r="48" spans="1:11" x14ac:dyDescent="0.25">
      <c r="A48" s="17">
        <v>20211604</v>
      </c>
      <c r="B48" s="18" t="s">
        <v>112</v>
      </c>
      <c r="C48" s="18" t="s">
        <v>113</v>
      </c>
      <c r="D48" s="18" t="s">
        <v>114</v>
      </c>
      <c r="E48" s="18" t="str">
        <f>'[1]DFAakt.mes+fcie-podkl.preVYSTUP'!AD46</f>
        <v>Národného oslobodenia 20/A</v>
      </c>
      <c r="F48" s="18" t="str">
        <f>'[1]DFAakt.mes+fcie-podkl.preVYSTUP'!AE46</f>
        <v>900 27</v>
      </c>
      <c r="G48" s="18" t="str">
        <f>'[1]DFAakt.mes+fcie-podkl.preVYSTUP'!AF46</f>
        <v>Bernolákovo</v>
      </c>
      <c r="H48" s="3">
        <f>'[1]DFAakt.mes+fcie-podkl.preVYSTUP'!L46</f>
        <v>4656.62</v>
      </c>
      <c r="I48" s="19" t="str">
        <f>'[1]DFAakt.mes+fcie-podkl.preVYSTUP'!T46</f>
        <v>EUR</v>
      </c>
      <c r="J48" s="20">
        <f>'[1]DFAakt.mes+fcie-podkl.preVYSTUP'!P46</f>
        <v>44571</v>
      </c>
      <c r="K48" s="18" t="str">
        <f>'[1]DFAakt.mes+fcie-podkl.preVYSTUP'!K46</f>
        <v>Potraviny</v>
      </c>
    </row>
    <row r="49" spans="1:11" x14ac:dyDescent="0.25">
      <c r="A49" s="17">
        <v>20211605</v>
      </c>
      <c r="B49" s="18" t="s">
        <v>115</v>
      </c>
      <c r="C49" s="18" t="s">
        <v>116</v>
      </c>
      <c r="D49" s="18" t="s">
        <v>117</v>
      </c>
      <c r="E49" s="18" t="str">
        <f>'[1]DFAakt.mes+fcie-podkl.preVYSTUP'!AD47</f>
        <v>M.R.Štefánika č. 10</v>
      </c>
      <c r="F49" s="18" t="str">
        <f>'[1]DFAakt.mes+fcie-podkl.preVYSTUP'!AE47</f>
        <v>902 01</v>
      </c>
      <c r="G49" s="18" t="str">
        <f>'[1]DFAakt.mes+fcie-podkl.preVYSTUP'!AF47</f>
        <v>Pezinok</v>
      </c>
      <c r="H49" s="3">
        <f>'[1]DFAakt.mes+fcie-podkl.preVYSTUP'!L47</f>
        <v>4575.47</v>
      </c>
      <c r="I49" s="19" t="str">
        <f>'[1]DFAakt.mes+fcie-podkl.preVYSTUP'!T47</f>
        <v>EUR</v>
      </c>
      <c r="J49" s="20">
        <f>'[1]DFAakt.mes+fcie-podkl.preVYSTUP'!P47</f>
        <v>44571</v>
      </c>
      <c r="K49" s="18" t="str">
        <f>'[1]DFAakt.mes+fcie-podkl.preVYSTUP'!K47</f>
        <v>Potraviny</v>
      </c>
    </row>
    <row r="50" spans="1:11" x14ac:dyDescent="0.25">
      <c r="A50" s="17">
        <v>20211606</v>
      </c>
      <c r="B50" s="18" t="s">
        <v>118</v>
      </c>
      <c r="C50" s="18" t="s">
        <v>119</v>
      </c>
      <c r="D50" s="18" t="s">
        <v>120</v>
      </c>
      <c r="E50" s="18" t="str">
        <f>'[1]DFAakt.mes+fcie-podkl.preVYSTUP'!AD48</f>
        <v>Repašského 10</v>
      </c>
      <c r="F50" s="18" t="str">
        <f>'[1]DFAakt.mes+fcie-podkl.preVYSTUP'!AE48</f>
        <v>841 02</v>
      </c>
      <c r="G50" s="18" t="str">
        <f>'[1]DFAakt.mes+fcie-podkl.preVYSTUP'!AF48</f>
        <v>Bratislava</v>
      </c>
      <c r="H50" s="3">
        <f>'[1]DFAakt.mes+fcie-podkl.preVYSTUP'!L48</f>
        <v>499.28</v>
      </c>
      <c r="I50" s="19" t="str">
        <f>'[1]DFAakt.mes+fcie-podkl.preVYSTUP'!T48</f>
        <v>EUR</v>
      </c>
      <c r="J50" s="20">
        <f>'[1]DFAakt.mes+fcie-podkl.preVYSTUP'!P48</f>
        <v>44566</v>
      </c>
      <c r="K50" s="18" t="str">
        <f>'[1]DFAakt.mes+fcie-podkl.preVYSTUP'!K48</f>
        <v>Zneškodnenie biologického odpa</v>
      </c>
    </row>
    <row r="51" spans="1:11" x14ac:dyDescent="0.25">
      <c r="A51" s="17">
        <v>20211607</v>
      </c>
      <c r="B51" s="18" t="s">
        <v>121</v>
      </c>
      <c r="C51" s="18" t="s">
        <v>122</v>
      </c>
      <c r="D51" s="18" t="s">
        <v>123</v>
      </c>
      <c r="E51" s="18" t="str">
        <f>'[1]DFAakt.mes+fcie-podkl.preVYSTUP'!AD49</f>
        <v>Hollého 1999/13</v>
      </c>
      <c r="F51" s="18" t="str">
        <f>'[1]DFAakt.mes+fcie-podkl.preVYSTUP'!AE49</f>
        <v>927 05</v>
      </c>
      <c r="G51" s="18" t="str">
        <f>'[1]DFAakt.mes+fcie-podkl.preVYSTUP'!AF49</f>
        <v>Šala</v>
      </c>
      <c r="H51" s="3">
        <f>'[1]DFAakt.mes+fcie-podkl.preVYSTUP'!L49</f>
        <v>2357.02</v>
      </c>
      <c r="I51" s="19" t="str">
        <f>'[1]DFAakt.mes+fcie-podkl.preVYSTUP'!T49</f>
        <v>EUR</v>
      </c>
      <c r="J51" s="20">
        <f>'[1]DFAakt.mes+fcie-podkl.preVYSTUP'!P49</f>
        <v>44571</v>
      </c>
      <c r="K51" s="18" t="str">
        <f>'[1]DFAakt.mes+fcie-podkl.preVYSTUP'!K49</f>
        <v>Potraviny</v>
      </c>
    </row>
    <row r="52" spans="1:11" x14ac:dyDescent="0.25">
      <c r="A52" s="17">
        <v>20211608</v>
      </c>
      <c r="B52" s="18" t="s">
        <v>124</v>
      </c>
      <c r="C52" s="18" t="s">
        <v>95</v>
      </c>
      <c r="D52" s="18" t="s">
        <v>96</v>
      </c>
      <c r="E52" s="18" t="str">
        <f>'[1]DFAakt.mes+fcie-podkl.preVYSTUP'!AD50</f>
        <v>Šulekova 2</v>
      </c>
      <c r="F52" s="18" t="str">
        <f>'[1]DFAakt.mes+fcie-podkl.preVYSTUP'!AE50</f>
        <v>81106</v>
      </c>
      <c r="G52" s="18" t="str">
        <f>'[1]DFAakt.mes+fcie-podkl.preVYSTUP'!AF50</f>
        <v>Bratislava</v>
      </c>
      <c r="H52" s="3">
        <f>'[1]DFAakt.mes+fcie-podkl.preVYSTUP'!L50</f>
        <v>2794.8</v>
      </c>
      <c r="I52" s="19" t="str">
        <f>'[1]DFAakt.mes+fcie-podkl.preVYSTUP'!T50</f>
        <v>EUR</v>
      </c>
      <c r="J52" s="20">
        <f>'[1]DFAakt.mes+fcie-podkl.preVYSTUP'!P50</f>
        <v>44566</v>
      </c>
      <c r="K52" s="18" t="str">
        <f>'[1]DFAakt.mes+fcie-podkl.preVYSTUP'!K50</f>
        <v>Lavice pre pacientov</v>
      </c>
    </row>
    <row r="53" spans="1:11" x14ac:dyDescent="0.25">
      <c r="A53" s="17">
        <v>20211609</v>
      </c>
      <c r="B53" s="18" t="s">
        <v>125</v>
      </c>
      <c r="C53" s="18" t="s">
        <v>126</v>
      </c>
      <c r="D53" s="18" t="s">
        <v>127</v>
      </c>
      <c r="E53" s="18" t="str">
        <f>'[1]DFAakt.mes+fcie-podkl.preVYSTUP'!AD51</f>
        <v>Rázusova 6628/5</v>
      </c>
      <c r="F53" s="18" t="str">
        <f>'[1]DFAakt.mes+fcie-podkl.preVYSTUP'!AE51</f>
        <v>921 01</v>
      </c>
      <c r="G53" s="18" t="str">
        <f>'[1]DFAakt.mes+fcie-podkl.preVYSTUP'!AF51</f>
        <v>Piešťany</v>
      </c>
      <c r="H53" s="3">
        <f>'[1]DFAakt.mes+fcie-podkl.preVYSTUP'!L51</f>
        <v>1680</v>
      </c>
      <c r="I53" s="19" t="str">
        <f>'[1]DFAakt.mes+fcie-podkl.preVYSTUP'!T51</f>
        <v>EUR</v>
      </c>
      <c r="J53" s="20">
        <f>'[1]DFAakt.mes+fcie-podkl.preVYSTUP'!P51</f>
        <v>44566</v>
      </c>
      <c r="K53" s="18" t="str">
        <f>'[1]DFAakt.mes+fcie-podkl.preVYSTUP'!K51</f>
        <v>Elektroterapeutický prístroj</v>
      </c>
    </row>
    <row r="54" spans="1:11" x14ac:dyDescent="0.25">
      <c r="A54" s="17">
        <v>20211610</v>
      </c>
      <c r="B54" s="18" t="s">
        <v>128</v>
      </c>
      <c r="C54" s="18" t="s">
        <v>129</v>
      </c>
      <c r="D54" s="18" t="s">
        <v>130</v>
      </c>
      <c r="E54" s="18">
        <f>'[1]DFAakt.mes+fcie-podkl.preVYSTUP'!AD52</f>
        <v>0</v>
      </c>
      <c r="F54" s="18" t="str">
        <f>'[1]DFAakt.mes+fcie-podkl.preVYSTUP'!AE52</f>
        <v>916 25</v>
      </c>
      <c r="G54" s="18" t="str">
        <f>'[1]DFAakt.mes+fcie-podkl.preVYSTUP'!AF52</f>
        <v>Brunovce 1</v>
      </c>
      <c r="H54" s="3">
        <f>'[1]DFAakt.mes+fcie-podkl.preVYSTUP'!L52</f>
        <v>1149</v>
      </c>
      <c r="I54" s="19" t="str">
        <f>'[1]DFAakt.mes+fcie-podkl.preVYSTUP'!T52</f>
        <v>EUR</v>
      </c>
      <c r="J54" s="20">
        <f>'[1]DFAakt.mes+fcie-podkl.preVYSTUP'!P52</f>
        <v>44566</v>
      </c>
      <c r="K54" s="18" t="str">
        <f>'[1]DFAakt.mes+fcie-podkl.preVYSTUP'!K52</f>
        <v>Biolampa Activelight Professio</v>
      </c>
    </row>
    <row r="55" spans="1:11" x14ac:dyDescent="0.25">
      <c r="A55" s="17">
        <v>20211611</v>
      </c>
      <c r="B55" s="18" t="s">
        <v>131</v>
      </c>
      <c r="C55" s="18" t="s">
        <v>132</v>
      </c>
      <c r="D55" s="18" t="s">
        <v>133</v>
      </c>
      <c r="E55" s="18" t="str">
        <f>'[1]DFAakt.mes+fcie-podkl.preVYSTUP'!AD53</f>
        <v>Nám.SNP 98/2</v>
      </c>
      <c r="F55" s="18" t="str">
        <f>'[1]DFAakt.mes+fcie-podkl.preVYSTUP'!AE53</f>
        <v>960 47</v>
      </c>
      <c r="G55" s="18" t="str">
        <f>'[1]DFAakt.mes+fcie-podkl.preVYSTUP'!AF53</f>
        <v>Zvolen</v>
      </c>
      <c r="H55" s="3">
        <f>'[1]DFAakt.mes+fcie-podkl.preVYSTUP'!L53</f>
        <v>26069.759999999998</v>
      </c>
      <c r="I55" s="19" t="str">
        <f>'[1]DFAakt.mes+fcie-podkl.preVYSTUP'!T53</f>
        <v>EUR</v>
      </c>
      <c r="J55" s="20">
        <f>'[1]DFAakt.mes+fcie-podkl.preVYSTUP'!P53</f>
        <v>44574</v>
      </c>
      <c r="K55" s="18" t="str">
        <f>'[1]DFAakt.mes+fcie-podkl.preVYSTUP'!K53</f>
        <v>Strážna služba</v>
      </c>
    </row>
    <row r="56" spans="1:11" x14ac:dyDescent="0.25">
      <c r="A56" s="17">
        <v>20211612</v>
      </c>
      <c r="B56" s="18" t="s">
        <v>134</v>
      </c>
      <c r="C56" s="18" t="s">
        <v>135</v>
      </c>
      <c r="D56" s="18" t="s">
        <v>136</v>
      </c>
      <c r="E56" s="18" t="str">
        <f>'[1]DFAakt.mes+fcie-podkl.preVYSTUP'!AD54</f>
        <v>Oščadnica 2064</v>
      </c>
      <c r="F56" s="18" t="str">
        <f>'[1]DFAakt.mes+fcie-podkl.preVYSTUP'!AE54</f>
        <v>023 01</v>
      </c>
      <c r="G56" s="18" t="str">
        <f>'[1]DFAakt.mes+fcie-podkl.preVYSTUP'!AF54</f>
        <v>Oščadnica</v>
      </c>
      <c r="H56" s="3">
        <f>'[1]DFAakt.mes+fcie-podkl.preVYSTUP'!L54</f>
        <v>5591.58</v>
      </c>
      <c r="I56" s="19" t="str">
        <f>'[1]DFAakt.mes+fcie-podkl.preVYSTUP'!T54</f>
        <v>EUR</v>
      </c>
      <c r="J56" s="20">
        <f>'[1]DFAakt.mes+fcie-podkl.preVYSTUP'!P54</f>
        <v>44574</v>
      </c>
      <c r="K56" s="18" t="str">
        <f>'[1]DFAakt.mes+fcie-podkl.preVYSTUP'!K54</f>
        <v>Pranie prádla dodávateľsky</v>
      </c>
    </row>
    <row r="57" spans="1:11" x14ac:dyDescent="0.25">
      <c r="A57" s="17">
        <v>20211613</v>
      </c>
      <c r="B57" s="18" t="s">
        <v>137</v>
      </c>
      <c r="C57" s="18" t="s">
        <v>138</v>
      </c>
      <c r="D57" s="18" t="s">
        <v>139</v>
      </c>
      <c r="E57" s="18" t="str">
        <f>'[1]DFAakt.mes+fcie-podkl.preVYSTUP'!AD55</f>
        <v>Einsteinova 21/3692</v>
      </c>
      <c r="F57" s="18" t="str">
        <f>'[1]DFAakt.mes+fcie-podkl.preVYSTUP'!AE55</f>
        <v>851 01</v>
      </c>
      <c r="G57" s="18" t="str">
        <f>'[1]DFAakt.mes+fcie-podkl.preVYSTUP'!AF55</f>
        <v>Bratislava</v>
      </c>
      <c r="H57" s="3">
        <f>'[1]DFAakt.mes+fcie-podkl.preVYSTUP'!L55</f>
        <v>12.6</v>
      </c>
      <c r="I57" s="19" t="str">
        <f>'[1]DFAakt.mes+fcie-podkl.preVYSTUP'!T55</f>
        <v>EUR</v>
      </c>
      <c r="J57" s="20">
        <f>'[1]DFAakt.mes+fcie-podkl.preVYSTUP'!P55</f>
        <v>44566</v>
      </c>
      <c r="K57" s="18" t="str">
        <f>'[1]DFAakt.mes+fcie-podkl.preVYSTUP'!K55</f>
        <v>Satelit</v>
      </c>
    </row>
    <row r="58" spans="1:11" x14ac:dyDescent="0.25">
      <c r="A58" s="17">
        <v>20211615</v>
      </c>
      <c r="B58" s="18" t="s">
        <v>140</v>
      </c>
      <c r="C58" s="18" t="s">
        <v>141</v>
      </c>
      <c r="D58" s="18" t="s">
        <v>142</v>
      </c>
      <c r="E58" s="18" t="str">
        <f>'[1]DFAakt.mes+fcie-podkl.preVYSTUP'!AD56</f>
        <v>Špitálska 6</v>
      </c>
      <c r="F58" s="18" t="str">
        <f>'[1]DFAakt.mes+fcie-podkl.preVYSTUP'!AE56</f>
        <v>949 01</v>
      </c>
      <c r="G58" s="18" t="str">
        <f>'[1]DFAakt.mes+fcie-podkl.preVYSTUP'!AF56</f>
        <v>Nitra</v>
      </c>
      <c r="H58" s="3">
        <f>'[1]DFAakt.mes+fcie-podkl.preVYSTUP'!L56</f>
        <v>510</v>
      </c>
      <c r="I58" s="19" t="str">
        <f>'[1]DFAakt.mes+fcie-podkl.preVYSTUP'!T56</f>
        <v>EUR</v>
      </c>
      <c r="J58" s="20">
        <f>'[1]DFAakt.mes+fcie-podkl.preVYSTUP'!P56</f>
        <v>44573</v>
      </c>
      <c r="K58" s="18" t="str">
        <f>'[1]DFAakt.mes+fcie-podkl.preVYSTUP'!K56</f>
        <v>Rádiologické služby</v>
      </c>
    </row>
    <row r="59" spans="1:11" x14ac:dyDescent="0.25">
      <c r="A59" s="17">
        <v>20211616</v>
      </c>
      <c r="B59" s="18" t="s">
        <v>143</v>
      </c>
      <c r="C59" s="18" t="s">
        <v>126</v>
      </c>
      <c r="D59" s="18" t="s">
        <v>127</v>
      </c>
      <c r="E59" s="18" t="str">
        <f>'[1]DFAakt.mes+fcie-podkl.preVYSTUP'!AD57</f>
        <v>Rázusova 6628/5</v>
      </c>
      <c r="F59" s="18" t="str">
        <f>'[1]DFAakt.mes+fcie-podkl.preVYSTUP'!AE57</f>
        <v>921 01</v>
      </c>
      <c r="G59" s="18" t="str">
        <f>'[1]DFAakt.mes+fcie-podkl.preVYSTUP'!AF57</f>
        <v>Piešťany</v>
      </c>
      <c r="H59" s="3">
        <f>'[1]DFAakt.mes+fcie-podkl.preVYSTUP'!L57</f>
        <v>360</v>
      </c>
      <c r="I59" s="19" t="str">
        <f>'[1]DFAakt.mes+fcie-podkl.preVYSTUP'!T57</f>
        <v>EUR</v>
      </c>
      <c r="J59" s="20">
        <f>'[1]DFAakt.mes+fcie-podkl.preVYSTUP'!P57</f>
        <v>44566</v>
      </c>
      <c r="K59" s="18" t="str">
        <f>'[1]DFAakt.mes+fcie-podkl.preVYSTUP'!K57</f>
        <v>Inštruktáž obsluhy zdrav.zaria</v>
      </c>
    </row>
    <row r="60" spans="1:11" x14ac:dyDescent="0.25">
      <c r="A60" s="17">
        <v>20211618</v>
      </c>
      <c r="B60" s="18" t="s">
        <v>144</v>
      </c>
      <c r="C60" s="18" t="s">
        <v>145</v>
      </c>
      <c r="D60" s="18" t="s">
        <v>146</v>
      </c>
      <c r="E60" s="18" t="str">
        <f>'[1]DFAakt.mes+fcie-podkl.preVYSTUP'!AD58</f>
        <v>Pestovateľská 2</v>
      </c>
      <c r="F60" s="18" t="str">
        <f>'[1]DFAakt.mes+fcie-podkl.preVYSTUP'!AE58</f>
        <v>821 04</v>
      </c>
      <c r="G60" s="18" t="str">
        <f>'[1]DFAakt.mes+fcie-podkl.preVYSTUP'!AF58</f>
        <v>Bratislava</v>
      </c>
      <c r="H60" s="3">
        <f>'[1]DFAakt.mes+fcie-podkl.preVYSTUP'!L58</f>
        <v>1605.36</v>
      </c>
      <c r="I60" s="19" t="str">
        <f>'[1]DFAakt.mes+fcie-podkl.preVYSTUP'!T58</f>
        <v>EUR</v>
      </c>
      <c r="J60" s="20">
        <f>'[1]DFAakt.mes+fcie-podkl.preVYSTUP'!P58</f>
        <v>44573</v>
      </c>
      <c r="K60" s="18" t="str">
        <f>'[1]DFAakt.mes+fcie-podkl.preVYSTUP'!K58</f>
        <v>Vývoz a zneškodnenie odpadu 17</v>
      </c>
    </row>
    <row r="61" spans="1:11" x14ac:dyDescent="0.25">
      <c r="A61" s="17">
        <v>20211619</v>
      </c>
      <c r="B61" s="18" t="s">
        <v>147</v>
      </c>
      <c r="C61" s="18" t="s">
        <v>98</v>
      </c>
      <c r="D61" s="18" t="s">
        <v>99</v>
      </c>
      <c r="E61" s="18" t="str">
        <f>'[1]DFAakt.mes+fcie-podkl.preVYSTUP'!AD59</f>
        <v>Bratislavská 87</v>
      </c>
      <c r="F61" s="18" t="str">
        <f>'[1]DFAakt.mes+fcie-podkl.preVYSTUP'!AE59</f>
        <v>902 01</v>
      </c>
      <c r="G61" s="18" t="str">
        <f>'[1]DFAakt.mes+fcie-podkl.preVYSTUP'!AF59</f>
        <v>Pezinok</v>
      </c>
      <c r="H61" s="3">
        <f>'[1]DFAakt.mes+fcie-podkl.preVYSTUP'!L59</f>
        <v>209.33</v>
      </c>
      <c r="I61" s="19" t="str">
        <f>'[1]DFAakt.mes+fcie-podkl.preVYSTUP'!T59</f>
        <v>EUR</v>
      </c>
      <c r="J61" s="20">
        <f>'[1]DFAakt.mes+fcie-podkl.preVYSTUP'!P59</f>
        <v>44573</v>
      </c>
      <c r="K61" s="18" t="str">
        <f>'[1]DFAakt.mes+fcie-podkl.preVYSTUP'!K59</f>
        <v>Elektroinštalačný materiál</v>
      </c>
    </row>
    <row r="62" spans="1:11" x14ac:dyDescent="0.25">
      <c r="A62" s="17">
        <v>20211620</v>
      </c>
      <c r="B62" s="18" t="s">
        <v>148</v>
      </c>
      <c r="C62" s="18" t="s">
        <v>149</v>
      </c>
      <c r="D62" s="18" t="s">
        <v>150</v>
      </c>
      <c r="E62" s="18" t="str">
        <f>'[1]DFAakt.mes+fcie-podkl.preVYSTUP'!AD60</f>
        <v>Námestie Slobody 11</v>
      </c>
      <c r="F62" s="18" t="str">
        <f>'[1]DFAakt.mes+fcie-podkl.preVYSTUP'!AE60</f>
        <v>811 06</v>
      </c>
      <c r="G62" s="18" t="str">
        <f>'[1]DFAakt.mes+fcie-podkl.preVYSTUP'!AF60</f>
        <v>Bratislava</v>
      </c>
      <c r="H62" s="3">
        <f>'[1]DFAakt.mes+fcie-podkl.preVYSTUP'!L60</f>
        <v>220.04</v>
      </c>
      <c r="I62" s="19" t="str">
        <f>'[1]DFAakt.mes+fcie-podkl.preVYSTUP'!T60</f>
        <v>EUR</v>
      </c>
      <c r="J62" s="20">
        <f>'[1]DFAakt.mes+fcie-podkl.preVYSTUP'!P60</f>
        <v>44574</v>
      </c>
      <c r="K62" s="18" t="str">
        <f>'[1]DFAakt.mes+fcie-podkl.preVYSTUP'!K60</f>
        <v>PHM-benzín,voda do ostrekovača</v>
      </c>
    </row>
    <row r="63" spans="1:11" x14ac:dyDescent="0.25">
      <c r="A63" s="17">
        <v>20211621</v>
      </c>
      <c r="B63" s="18" t="s">
        <v>151</v>
      </c>
      <c r="C63" s="18" t="s">
        <v>152</v>
      </c>
      <c r="D63" s="18" t="s">
        <v>153</v>
      </c>
      <c r="E63" s="18" t="str">
        <f>'[1]DFAakt.mes+fcie-podkl.preVYSTUP'!AD61</f>
        <v>Spartakovská 6832/24</v>
      </c>
      <c r="F63" s="18" t="str">
        <f>'[1]DFAakt.mes+fcie-podkl.preVYSTUP'!AE61</f>
        <v>917 01</v>
      </c>
      <c r="G63" s="18" t="str">
        <f>'[1]DFAakt.mes+fcie-podkl.preVYSTUP'!AF61</f>
        <v>Trnava</v>
      </c>
      <c r="H63" s="3">
        <f>'[1]DFAakt.mes+fcie-podkl.preVYSTUP'!L61</f>
        <v>960</v>
      </c>
      <c r="I63" s="19" t="str">
        <f>'[1]DFAakt.mes+fcie-podkl.preVYSTUP'!T61</f>
        <v>EUR</v>
      </c>
      <c r="J63" s="20">
        <f>'[1]DFAakt.mes+fcie-podkl.preVYSTUP'!P61</f>
        <v>44574</v>
      </c>
      <c r="K63" s="18" t="str">
        <f>'[1]DFAakt.mes+fcie-podkl.preVYSTUP'!K61</f>
        <v>Služby zodpovednej osoby GDPR</v>
      </c>
    </row>
    <row r="64" spans="1:11" x14ac:dyDescent="0.25">
      <c r="A64" s="17">
        <v>20211623</v>
      </c>
      <c r="B64" s="18" t="s">
        <v>154</v>
      </c>
      <c r="C64" s="18" t="s">
        <v>155</v>
      </c>
      <c r="D64" s="18" t="s">
        <v>156</v>
      </c>
      <c r="E64" s="18" t="str">
        <f>'[1]DFAakt.mes+fcie-podkl.preVYSTUP'!AD62</f>
        <v>Prešovská 48</v>
      </c>
      <c r="F64" s="18" t="str">
        <f>'[1]DFAakt.mes+fcie-podkl.preVYSTUP'!AE62</f>
        <v>826 46</v>
      </c>
      <c r="G64" s="18" t="str">
        <f>'[1]DFAakt.mes+fcie-podkl.preVYSTUP'!AF62</f>
        <v>Bratislava 29</v>
      </c>
      <c r="H64" s="3">
        <f>'[1]DFAakt.mes+fcie-podkl.preVYSTUP'!L62</f>
        <v>5265.8</v>
      </c>
      <c r="I64" s="19" t="str">
        <f>'[1]DFAakt.mes+fcie-podkl.preVYSTUP'!T62</f>
        <v>EUR</v>
      </c>
      <c r="J64" s="20">
        <f>'[1]DFAakt.mes+fcie-podkl.preVYSTUP'!P62</f>
        <v>44573</v>
      </c>
      <c r="K64" s="18" t="str">
        <f>'[1]DFAakt.mes+fcie-podkl.preVYSTUP'!K62</f>
        <v>Voda</v>
      </c>
    </row>
    <row r="65" spans="1:11" x14ac:dyDescent="0.25">
      <c r="A65" s="17">
        <v>20211625</v>
      </c>
      <c r="B65" s="18" t="s">
        <v>157</v>
      </c>
      <c r="C65" s="18" t="s">
        <v>158</v>
      </c>
      <c r="D65" s="18" t="s">
        <v>159</v>
      </c>
      <c r="E65" s="18" t="str">
        <f>'[1]DFAakt.mes+fcie-podkl.preVYSTUP'!AD63</f>
        <v>Plynárenská 7/C</v>
      </c>
      <c r="F65" s="18" t="str">
        <f>'[1]DFAakt.mes+fcie-podkl.preVYSTUP'!AE63</f>
        <v>821 09</v>
      </c>
      <c r="G65" s="18" t="str">
        <f>'[1]DFAakt.mes+fcie-podkl.preVYSTUP'!AF63</f>
        <v>Bratislava</v>
      </c>
      <c r="H65" s="3">
        <f>'[1]DFAakt.mes+fcie-podkl.preVYSTUP'!L63</f>
        <v>111.67</v>
      </c>
      <c r="I65" s="19" t="str">
        <f>'[1]DFAakt.mes+fcie-podkl.preVYSTUP'!T63</f>
        <v>EUR</v>
      </c>
      <c r="J65" s="20">
        <f>'[1]DFAakt.mes+fcie-podkl.preVYSTUP'!P63</f>
        <v>44573</v>
      </c>
      <c r="K65" s="18" t="str">
        <f>'[1]DFAakt.mes+fcie-podkl.preVYSTUP'!K63</f>
        <v>Poplatok za elektronické výpla</v>
      </c>
    </row>
    <row r="66" spans="1:11" x14ac:dyDescent="0.25">
      <c r="A66" s="17">
        <v>20211628</v>
      </c>
      <c r="B66" s="18" t="s">
        <v>160</v>
      </c>
      <c r="C66" s="18" t="s">
        <v>161</v>
      </c>
      <c r="D66" s="18" t="s">
        <v>162</v>
      </c>
      <c r="E66" s="18" t="str">
        <f>'[1]DFAakt.mes+fcie-podkl.preVYSTUP'!AD64</f>
        <v>Bajkalská 28</v>
      </c>
      <c r="F66" s="18" t="str">
        <f>'[1]DFAakt.mes+fcie-podkl.preVYSTUP'!AE64</f>
        <v>817 62</v>
      </c>
      <c r="G66" s="18" t="str">
        <f>'[1]DFAakt.mes+fcie-podkl.preVYSTUP'!AF64</f>
        <v>Bratislava</v>
      </c>
      <c r="H66" s="3">
        <f>'[1]DFAakt.mes+fcie-podkl.preVYSTUP'!L64</f>
        <v>877.42</v>
      </c>
      <c r="I66" s="19" t="str">
        <f>'[1]DFAakt.mes+fcie-podkl.preVYSTUP'!T64</f>
        <v>EUR</v>
      </c>
      <c r="J66" s="20">
        <f>'[1]DFAakt.mes+fcie-podkl.preVYSTUP'!P64</f>
        <v>44573</v>
      </c>
      <c r="K66" s="18" t="str">
        <f>'[1]DFAakt.mes+fcie-podkl.preVYSTUP'!K64</f>
        <v>Telefóny</v>
      </c>
    </row>
    <row r="67" spans="1:11" x14ac:dyDescent="0.25">
      <c r="A67" s="17">
        <v>20211629</v>
      </c>
      <c r="B67" s="18" t="s">
        <v>163</v>
      </c>
      <c r="C67" s="18" t="s">
        <v>164</v>
      </c>
      <c r="D67" s="18" t="s">
        <v>165</v>
      </c>
      <c r="E67" s="18" t="str">
        <f>'[1]DFAakt.mes+fcie-podkl.preVYSTUP'!AD65</f>
        <v>Kupeckého 768/4</v>
      </c>
      <c r="F67" s="18" t="str">
        <f>'[1]DFAakt.mes+fcie-podkl.preVYSTUP'!AE65</f>
        <v>902 01</v>
      </c>
      <c r="G67" s="18" t="str">
        <f>'[1]DFAakt.mes+fcie-podkl.preVYSTUP'!AF65</f>
        <v>Pezinok</v>
      </c>
      <c r="H67" s="3">
        <f>'[1]DFAakt.mes+fcie-podkl.preVYSTUP'!L65</f>
        <v>1200</v>
      </c>
      <c r="I67" s="19" t="str">
        <f>'[1]DFAakt.mes+fcie-podkl.preVYSTUP'!T65</f>
        <v>EUR</v>
      </c>
      <c r="J67" s="20">
        <f>'[1]DFAakt.mes+fcie-podkl.preVYSTUP'!P65</f>
        <v>44573</v>
      </c>
      <c r="K67" s="18" t="str">
        <f>'[1]DFAakt.mes+fcie-podkl.preVYSTUP'!K65</f>
        <v>Stomatologické služby 11/2021</v>
      </c>
    </row>
    <row r="68" spans="1:11" x14ac:dyDescent="0.25">
      <c r="A68" s="17">
        <v>20211630</v>
      </c>
      <c r="B68" s="18" t="s">
        <v>166</v>
      </c>
      <c r="C68" s="18" t="s">
        <v>164</v>
      </c>
      <c r="D68" s="18" t="s">
        <v>165</v>
      </c>
      <c r="E68" s="18" t="str">
        <f>'[1]DFAakt.mes+fcie-podkl.preVYSTUP'!AD66</f>
        <v>Kupeckého 768/4</v>
      </c>
      <c r="F68" s="18" t="str">
        <f>'[1]DFAakt.mes+fcie-podkl.preVYSTUP'!AE66</f>
        <v>902 01</v>
      </c>
      <c r="G68" s="18" t="str">
        <f>'[1]DFAakt.mes+fcie-podkl.preVYSTUP'!AF66</f>
        <v>Pezinok</v>
      </c>
      <c r="H68" s="3">
        <f>'[1]DFAakt.mes+fcie-podkl.preVYSTUP'!L66</f>
        <v>600</v>
      </c>
      <c r="I68" s="19" t="str">
        <f>'[1]DFAakt.mes+fcie-podkl.preVYSTUP'!T66</f>
        <v>EUR</v>
      </c>
      <c r="J68" s="20">
        <f>'[1]DFAakt.mes+fcie-podkl.preVYSTUP'!P66</f>
        <v>44573</v>
      </c>
      <c r="K68" s="18" t="str">
        <f>'[1]DFAakt.mes+fcie-podkl.preVYSTUP'!K66</f>
        <v>Stomatologické služby 12/2021</v>
      </c>
    </row>
    <row r="69" spans="1:11" x14ac:dyDescent="0.25">
      <c r="A69" s="17">
        <v>20211633</v>
      </c>
      <c r="B69" s="18" t="s">
        <v>167</v>
      </c>
      <c r="C69" s="18" t="s">
        <v>168</v>
      </c>
      <c r="D69" s="18" t="s">
        <v>169</v>
      </c>
      <c r="E69" s="18" t="str">
        <f>'[1]DFAakt.mes+fcie-podkl.preVYSTUP'!AD67</f>
        <v>Opatovská 1735</v>
      </c>
      <c r="F69" s="18" t="str">
        <f>'[1]DFAakt.mes+fcie-podkl.preVYSTUP'!AE67</f>
        <v>912 50</v>
      </c>
      <c r="G69" s="18" t="str">
        <f>'[1]DFAakt.mes+fcie-podkl.preVYSTUP'!AF67</f>
        <v>Trenčín</v>
      </c>
      <c r="H69" s="3">
        <f>'[1]DFAakt.mes+fcie-podkl.preVYSTUP'!L67</f>
        <v>806.4</v>
      </c>
      <c r="I69" s="19" t="str">
        <f>'[1]DFAakt.mes+fcie-podkl.preVYSTUP'!T67</f>
        <v>EUR</v>
      </c>
      <c r="J69" s="20">
        <f>'[1]DFAakt.mes+fcie-podkl.preVYSTUP'!P67</f>
        <v>44578</v>
      </c>
      <c r="K69" s="18" t="str">
        <f>'[1]DFAakt.mes+fcie-podkl.preVYSTUP'!K67</f>
        <v>Vývoz triedeného odpadu</v>
      </c>
    </row>
    <row r="70" spans="1:11" x14ac:dyDescent="0.25">
      <c r="A70" s="17">
        <v>20211634</v>
      </c>
      <c r="B70" s="18" t="s">
        <v>170</v>
      </c>
      <c r="C70" s="18" t="s">
        <v>171</v>
      </c>
      <c r="D70" s="18" t="s">
        <v>172</v>
      </c>
      <c r="E70" s="18" t="str">
        <f>'[1]DFAakt.mes+fcie-podkl.preVYSTUP'!AD68</f>
        <v>Staničné námestie 1</v>
      </c>
      <c r="F70" s="18" t="str">
        <f>'[1]DFAakt.mes+fcie-podkl.preVYSTUP'!AE68</f>
        <v>040 01</v>
      </c>
      <c r="G70" s="18" t="str">
        <f>'[1]DFAakt.mes+fcie-podkl.preVYSTUP'!AF68</f>
        <v>Košice</v>
      </c>
      <c r="H70" s="3">
        <f>'[1]DFAakt.mes+fcie-podkl.preVYSTUP'!L68</f>
        <v>1702.2</v>
      </c>
      <c r="I70" s="19" t="str">
        <f>'[1]DFAakt.mes+fcie-podkl.preVYSTUP'!T68</f>
        <v>EUR</v>
      </c>
      <c r="J70" s="20">
        <f>'[1]DFAakt.mes+fcie-podkl.preVYSTUP'!P68</f>
        <v>44578</v>
      </c>
      <c r="K70" s="18" t="str">
        <f>'[1]DFAakt.mes+fcie-podkl.preVYSTUP'!K68</f>
        <v>Toaletné stoličky</v>
      </c>
    </row>
    <row r="71" spans="1:11" x14ac:dyDescent="0.25">
      <c r="A71" s="17">
        <v>20220001</v>
      </c>
      <c r="B71" s="18" t="s">
        <v>173</v>
      </c>
      <c r="C71" s="18" t="s">
        <v>174</v>
      </c>
      <c r="D71" s="18" t="s">
        <v>175</v>
      </c>
      <c r="E71" s="18" t="str">
        <f>'[1]DFAakt.mes+fcie-podkl.preVYSTUP'!AD69</f>
        <v>Nitrianska 7555/18</v>
      </c>
      <c r="F71" s="18" t="str">
        <f>'[1]DFAakt.mes+fcie-podkl.preVYSTUP'!AE69</f>
        <v>92101</v>
      </c>
      <c r="G71" s="18" t="str">
        <f>'[1]DFAakt.mes+fcie-podkl.preVYSTUP'!AF69</f>
        <v>Piešťany</v>
      </c>
      <c r="H71" s="3">
        <f>'[1]DFAakt.mes+fcie-podkl.preVYSTUP'!L69</f>
        <v>7876.82</v>
      </c>
      <c r="I71" s="19" t="str">
        <f>'[1]DFAakt.mes+fcie-podkl.preVYSTUP'!T69</f>
        <v>EUR</v>
      </c>
      <c r="J71" s="20">
        <f>'[1]DFAakt.mes+fcie-podkl.preVYSTUP'!P69</f>
        <v>44575</v>
      </c>
      <c r="K71" s="18" t="str">
        <f>'[1]DFAakt.mes+fcie-podkl.preVYSTUP'!K69</f>
        <v>Elektr. energia</v>
      </c>
    </row>
    <row r="72" spans="1:11" x14ac:dyDescent="0.25">
      <c r="A72" s="17">
        <v>20220005</v>
      </c>
      <c r="B72" s="18" t="s">
        <v>176</v>
      </c>
      <c r="C72" s="18" t="s">
        <v>177</v>
      </c>
      <c r="D72" s="18" t="s">
        <v>178</v>
      </c>
      <c r="E72" s="18" t="str">
        <f>'[1]DFAakt.mes+fcie-podkl.preVYSTUP'!AD70</f>
        <v>Hornocermanska 4</v>
      </c>
      <c r="F72" s="18" t="str">
        <f>'[1]DFAakt.mes+fcie-podkl.preVYSTUP'!AE70</f>
        <v>949 01</v>
      </c>
      <c r="G72" s="18" t="str">
        <f>'[1]DFAakt.mes+fcie-podkl.preVYSTUP'!AF70</f>
        <v>Nitra</v>
      </c>
      <c r="H72" s="3">
        <f>'[1]DFAakt.mes+fcie-podkl.preVYSTUP'!L70</f>
        <v>240.75</v>
      </c>
      <c r="I72" s="19" t="str">
        <f>'[1]DFAakt.mes+fcie-podkl.preVYSTUP'!T70</f>
        <v>EUR</v>
      </c>
      <c r="J72" s="20">
        <f>'[1]DFAakt.mes+fcie-podkl.preVYSTUP'!P70</f>
        <v>44592</v>
      </c>
      <c r="K72" s="18" t="str">
        <f>'[1]DFAakt.mes+fcie-podkl.preVYSTUP'!K70</f>
        <v>Lieky</v>
      </c>
    </row>
    <row r="73" spans="1:11" x14ac:dyDescent="0.25">
      <c r="A73" s="17">
        <v>20220006</v>
      </c>
      <c r="B73" s="18" t="s">
        <v>179</v>
      </c>
      <c r="C73" s="18" t="s">
        <v>180</v>
      </c>
      <c r="D73" s="18" t="s">
        <v>181</v>
      </c>
      <c r="E73" s="18" t="str">
        <f>'[1]DFAakt.mes+fcie-podkl.preVYSTUP'!AD71</f>
        <v>Wolkerova 23</v>
      </c>
      <c r="F73" s="18" t="str">
        <f>'[1]DFAakt.mes+fcie-podkl.preVYSTUP'!AE71</f>
        <v>080 01</v>
      </c>
      <c r="G73" s="18" t="str">
        <f>'[1]DFAakt.mes+fcie-podkl.preVYSTUP'!AF71</f>
        <v>Prešov</v>
      </c>
      <c r="H73" s="3">
        <f>'[1]DFAakt.mes+fcie-podkl.preVYSTUP'!L71</f>
        <v>240.83</v>
      </c>
      <c r="I73" s="19" t="str">
        <f>'[1]DFAakt.mes+fcie-podkl.preVYSTUP'!T71</f>
        <v>EUR</v>
      </c>
      <c r="J73" s="20">
        <f>'[1]DFAakt.mes+fcie-podkl.preVYSTUP'!P71</f>
        <v>44579</v>
      </c>
      <c r="K73" s="18" t="str">
        <f>'[1]DFAakt.mes+fcie-podkl.preVYSTUP'!K71</f>
        <v>ŠZM,dentálny materiál</v>
      </c>
    </row>
    <row r="74" spans="1:11" x14ac:dyDescent="0.25">
      <c r="A74" s="17">
        <v>20220008</v>
      </c>
      <c r="B74" s="18" t="s">
        <v>182</v>
      </c>
      <c r="C74" s="18" t="s">
        <v>183</v>
      </c>
      <c r="D74" s="18" t="s">
        <v>184</v>
      </c>
      <c r="E74" s="18" t="str">
        <f>'[1]DFAakt.mes+fcie-podkl.preVYSTUP'!AD72</f>
        <v>Líščie údolie  124</v>
      </c>
      <c r="F74" s="18" t="str">
        <f>'[1]DFAakt.mes+fcie-podkl.preVYSTUP'!AE72</f>
        <v>841 04</v>
      </c>
      <c r="G74" s="18" t="str">
        <f>'[1]DFAakt.mes+fcie-podkl.preVYSTUP'!AF72</f>
        <v>Bratislava-Karlova Ves</v>
      </c>
      <c r="H74" s="3">
        <f>'[1]DFAakt.mes+fcie-podkl.preVYSTUP'!L72</f>
        <v>84</v>
      </c>
      <c r="I74" s="19" t="str">
        <f>'[1]DFAakt.mes+fcie-podkl.preVYSTUP'!T72</f>
        <v>EUR</v>
      </c>
      <c r="J74" s="20">
        <f>'[1]DFAakt.mes+fcie-podkl.preVYSTUP'!P72</f>
        <v>44592</v>
      </c>
      <c r="K74" s="18" t="str">
        <f>'[1]DFAakt.mes+fcie-podkl.preVYSTUP'!K72</f>
        <v>ŠZM</v>
      </c>
    </row>
    <row r="75" spans="1:11" x14ac:dyDescent="0.25">
      <c r="A75" s="17">
        <v>20220010</v>
      </c>
      <c r="B75" s="18" t="s">
        <v>185</v>
      </c>
      <c r="C75" s="18" t="s">
        <v>186</v>
      </c>
      <c r="D75" s="18" t="s">
        <v>187</v>
      </c>
      <c r="E75" s="18" t="str">
        <f>'[1]DFAakt.mes+fcie-podkl.preVYSTUP'!AD73</f>
        <v>Elektrárenská 12092</v>
      </c>
      <c r="F75" s="18" t="str">
        <f>'[1]DFAakt.mes+fcie-podkl.preVYSTUP'!AE73</f>
        <v>83104</v>
      </c>
      <c r="G75" s="18" t="str">
        <f>'[1]DFAakt.mes+fcie-podkl.preVYSTUP'!AF73</f>
        <v>Bratislava</v>
      </c>
      <c r="H75" s="3">
        <f>'[1]DFAakt.mes+fcie-podkl.preVYSTUP'!L73</f>
        <v>78.540000000000006</v>
      </c>
      <c r="I75" s="19" t="str">
        <f>'[1]DFAakt.mes+fcie-podkl.preVYSTUP'!T73</f>
        <v>EUR</v>
      </c>
      <c r="J75" s="20">
        <f>'[1]DFAakt.mes+fcie-podkl.preVYSTUP'!P73</f>
        <v>44580</v>
      </c>
      <c r="K75" s="18" t="str">
        <f>'[1]DFAakt.mes+fcie-podkl.preVYSTUP'!K73</f>
        <v>ŠZM</v>
      </c>
    </row>
    <row r="76" spans="1:11" x14ac:dyDescent="0.25">
      <c r="A76" s="17">
        <v>20220011</v>
      </c>
      <c r="B76" s="18" t="s">
        <v>188</v>
      </c>
      <c r="C76" s="18" t="s">
        <v>189</v>
      </c>
      <c r="D76" s="18" t="s">
        <v>190</v>
      </c>
      <c r="E76" s="18" t="str">
        <f>'[1]DFAakt.mes+fcie-podkl.preVYSTUP'!AD74</f>
        <v>Kuzmányho 9</v>
      </c>
      <c r="F76" s="18" t="str">
        <f>'[1]DFAakt.mes+fcie-podkl.preVYSTUP'!AE74</f>
        <v>900 01</v>
      </c>
      <c r="G76" s="18" t="str">
        <f>'[1]DFAakt.mes+fcie-podkl.preVYSTUP'!AF74</f>
        <v>Modra</v>
      </c>
      <c r="H76" s="3">
        <f>'[1]DFAakt.mes+fcie-podkl.preVYSTUP'!L74</f>
        <v>255.9</v>
      </c>
      <c r="I76" s="19" t="str">
        <f>'[1]DFAakt.mes+fcie-podkl.preVYSTUP'!T74</f>
        <v>EUR</v>
      </c>
      <c r="J76" s="20">
        <f>'[1]DFAakt.mes+fcie-podkl.preVYSTUP'!P74</f>
        <v>44578</v>
      </c>
      <c r="K76" s="18" t="str">
        <f>'[1]DFAakt.mes+fcie-podkl.preVYSTUP'!K74</f>
        <v>Oprava vozidla PK546CE</v>
      </c>
    </row>
    <row r="77" spans="1:11" x14ac:dyDescent="0.25">
      <c r="A77" s="17">
        <v>20220012</v>
      </c>
      <c r="B77" s="18" t="s">
        <v>191</v>
      </c>
      <c r="C77" s="18" t="s">
        <v>83</v>
      </c>
      <c r="D77" s="18" t="s">
        <v>84</v>
      </c>
      <c r="E77" s="18" t="str">
        <f>'[1]DFAakt.mes+fcie-podkl.preVYSTUP'!AD75</f>
        <v>Budatinska ulica  18</v>
      </c>
      <c r="F77" s="18" t="str">
        <f>'[1]DFAakt.mes+fcie-podkl.preVYSTUP'!AE75</f>
        <v>851 06</v>
      </c>
      <c r="G77" s="18" t="str">
        <f>'[1]DFAakt.mes+fcie-podkl.preVYSTUP'!AF75</f>
        <v>Bratislava</v>
      </c>
      <c r="H77" s="3">
        <f>'[1]DFAakt.mes+fcie-podkl.preVYSTUP'!L75</f>
        <v>9971.44</v>
      </c>
      <c r="I77" s="19" t="str">
        <f>'[1]DFAakt.mes+fcie-podkl.preVYSTUP'!T75</f>
        <v>EUR</v>
      </c>
      <c r="J77" s="20">
        <f>'[1]DFAakt.mes+fcie-podkl.preVYSTUP'!P75</f>
        <v>44580</v>
      </c>
      <c r="K77" s="18" t="str">
        <f>'[1]DFAakt.mes+fcie-podkl.preVYSTUP'!K75</f>
        <v>Lieky,dezinfekčné prostriedky,</v>
      </c>
    </row>
    <row r="78" spans="1:11" x14ac:dyDescent="0.25">
      <c r="A78" s="17">
        <v>20220014</v>
      </c>
      <c r="B78" s="18" t="s">
        <v>192</v>
      </c>
      <c r="C78" s="18" t="s">
        <v>193</v>
      </c>
      <c r="D78" s="18" t="s">
        <v>194</v>
      </c>
      <c r="E78" s="18" t="str">
        <f>'[1]DFAakt.mes+fcie-podkl.preVYSTUP'!AD76</f>
        <v>Na Revíne 29/D</v>
      </c>
      <c r="F78" s="18" t="str">
        <f>'[1]DFAakt.mes+fcie-podkl.preVYSTUP'!AE76</f>
        <v>831 01</v>
      </c>
      <c r="G78" s="18" t="str">
        <f>'[1]DFAakt.mes+fcie-podkl.preVYSTUP'!AF76</f>
        <v>Bratislava 37</v>
      </c>
      <c r="H78" s="3">
        <f>'[1]DFAakt.mes+fcie-podkl.preVYSTUP'!L76</f>
        <v>1175.28</v>
      </c>
      <c r="I78" s="19" t="str">
        <f>'[1]DFAakt.mes+fcie-podkl.preVYSTUP'!T76</f>
        <v>EUR</v>
      </c>
      <c r="J78" s="20">
        <f>'[1]DFAakt.mes+fcie-podkl.preVYSTUP'!P76</f>
        <v>44580</v>
      </c>
      <c r="K78" s="18" t="str">
        <f>'[1]DFAakt.mes+fcie-podkl.preVYSTUP'!K76</f>
        <v>ŠZM,ZM</v>
      </c>
    </row>
    <row r="79" spans="1:11" x14ac:dyDescent="0.25">
      <c r="A79" s="17">
        <v>20220017</v>
      </c>
      <c r="B79" s="18" t="s">
        <v>195</v>
      </c>
      <c r="C79" s="18" t="s">
        <v>196</v>
      </c>
      <c r="D79" s="18" t="s">
        <v>197</v>
      </c>
      <c r="E79" s="18" t="str">
        <f>'[1]DFAakt.mes+fcie-podkl.preVYSTUP'!AD77</f>
        <v>Pálenická 601</v>
      </c>
      <c r="F79" s="18" t="str">
        <f>'[1]DFAakt.mes+fcie-podkl.preVYSTUP'!AE77</f>
        <v>922 21</v>
      </c>
      <c r="G79" s="18" t="str">
        <f>'[1]DFAakt.mes+fcie-podkl.preVYSTUP'!AF77</f>
        <v>Moravany nad Váhom</v>
      </c>
      <c r="H79" s="3">
        <f>'[1]DFAakt.mes+fcie-podkl.preVYSTUP'!L77</f>
        <v>50</v>
      </c>
      <c r="I79" s="19" t="str">
        <f>'[1]DFAakt.mes+fcie-podkl.preVYSTUP'!T77</f>
        <v>EUR</v>
      </c>
      <c r="J79" s="20">
        <f>'[1]DFAakt.mes+fcie-podkl.preVYSTUP'!P77</f>
        <v>44580</v>
      </c>
      <c r="K79" s="18" t="str">
        <f>'[1]DFAakt.mes+fcie-podkl.preVYSTUP'!K77</f>
        <v>ŠZM</v>
      </c>
    </row>
    <row r="80" spans="1:11" x14ac:dyDescent="0.25">
      <c r="A80" s="17">
        <v>20220018</v>
      </c>
      <c r="B80" s="18" t="s">
        <v>198</v>
      </c>
      <c r="C80" s="18" t="s">
        <v>199</v>
      </c>
      <c r="D80" s="18" t="s">
        <v>200</v>
      </c>
      <c r="E80" s="18" t="str">
        <f>'[1]DFAakt.mes+fcie-podkl.preVYSTUP'!AD78</f>
        <v>Hattalova 2</v>
      </c>
      <c r="F80" s="18" t="str">
        <f>'[1]DFAakt.mes+fcie-podkl.preVYSTUP'!AE78</f>
        <v>831 03</v>
      </c>
      <c r="G80" s="18" t="str">
        <f>'[1]DFAakt.mes+fcie-podkl.preVYSTUP'!AF78</f>
        <v>Bratislava 3</v>
      </c>
      <c r="H80" s="3">
        <f>'[1]DFAakt.mes+fcie-podkl.preVYSTUP'!L78</f>
        <v>2557.8000000000002</v>
      </c>
      <c r="I80" s="19" t="str">
        <f>'[1]DFAakt.mes+fcie-podkl.preVYSTUP'!T78</f>
        <v>EUR</v>
      </c>
      <c r="J80" s="20">
        <f>'[1]DFAakt.mes+fcie-podkl.preVYSTUP'!P78</f>
        <v>44578</v>
      </c>
      <c r="K80" s="18" t="str">
        <f>'[1]DFAakt.mes+fcie-podkl.preVYSTUP'!K78</f>
        <v>Služby VO-zemný plyn</v>
      </c>
    </row>
    <row r="81" spans="1:11" x14ac:dyDescent="0.25">
      <c r="A81" s="17">
        <v>20220019</v>
      </c>
      <c r="B81" s="18" t="s">
        <v>201</v>
      </c>
      <c r="C81" s="18" t="s">
        <v>202</v>
      </c>
      <c r="D81" s="18" t="s">
        <v>203</v>
      </c>
      <c r="E81" s="18" t="str">
        <f>'[1]DFAakt.mes+fcie-podkl.preVYSTUP'!AD79</f>
        <v>Mudrochova 13</v>
      </c>
      <c r="F81" s="18" t="str">
        <f>'[1]DFAakt.mes+fcie-podkl.preVYSTUP'!AE79</f>
        <v>83106</v>
      </c>
      <c r="G81" s="18" t="str">
        <f>'[1]DFAakt.mes+fcie-podkl.preVYSTUP'!AF79</f>
        <v>Bratislava</v>
      </c>
      <c r="H81" s="3">
        <f>'[1]DFAakt.mes+fcie-podkl.preVYSTUP'!L79</f>
        <v>7.2</v>
      </c>
      <c r="I81" s="19" t="str">
        <f>'[1]DFAakt.mes+fcie-podkl.preVYSTUP'!T79</f>
        <v>EUR</v>
      </c>
      <c r="J81" s="20">
        <f>'[1]DFAakt.mes+fcie-podkl.preVYSTUP'!P79</f>
        <v>44585</v>
      </c>
      <c r="K81" s="18" t="str">
        <f>'[1]DFAakt.mes+fcie-podkl.preVYSTUP'!K79</f>
        <v>Stočok pečiatky</v>
      </c>
    </row>
    <row r="82" spans="1:11" x14ac:dyDescent="0.25">
      <c r="A82" s="17">
        <v>20220021</v>
      </c>
      <c r="B82" s="18" t="s">
        <v>204</v>
      </c>
      <c r="C82" s="18" t="s">
        <v>205</v>
      </c>
      <c r="D82" s="18" t="s">
        <v>206</v>
      </c>
      <c r="E82" s="18" t="str">
        <f>'[1]DFAakt.mes+fcie-podkl.preVYSTUP'!AD80</f>
        <v>Štúrova 57</v>
      </c>
      <c r="F82" s="18" t="str">
        <f>'[1]DFAakt.mes+fcie-podkl.preVYSTUP'!AE80</f>
        <v>902 03</v>
      </c>
      <c r="G82" s="18" t="str">
        <f>'[1]DFAakt.mes+fcie-podkl.preVYSTUP'!AF80</f>
        <v>Pezinok</v>
      </c>
      <c r="H82" s="3">
        <f>'[1]DFAakt.mes+fcie-podkl.preVYSTUP'!L80</f>
        <v>842.35</v>
      </c>
      <c r="I82" s="19" t="str">
        <f>'[1]DFAakt.mes+fcie-podkl.preVYSTUP'!T80</f>
        <v>EUR</v>
      </c>
      <c r="J82" s="20">
        <f>'[1]DFAakt.mes+fcie-podkl.preVYSTUP'!P80</f>
        <v>44585</v>
      </c>
      <c r="K82" s="18" t="str">
        <f>'[1]DFAakt.mes+fcie-podkl.preVYSTUP'!K80</f>
        <v>Kancelárske prostriedky</v>
      </c>
    </row>
    <row r="83" spans="1:11" x14ac:dyDescent="0.25">
      <c r="A83" s="17">
        <v>20220022</v>
      </c>
      <c r="B83" s="18" t="s">
        <v>207</v>
      </c>
      <c r="C83" s="18" t="s">
        <v>208</v>
      </c>
      <c r="D83" s="18" t="s">
        <v>209</v>
      </c>
      <c r="E83" s="18" t="str">
        <f>'[1]DFAakt.mes+fcie-podkl.preVYSTUP'!AD81</f>
        <v>Domky 69/17</v>
      </c>
      <c r="F83" s="18" t="str">
        <f>'[1]DFAakt.mes+fcie-podkl.preVYSTUP'!AE81</f>
        <v>90028</v>
      </c>
      <c r="G83" s="18" t="str">
        <f>'[1]DFAakt.mes+fcie-podkl.preVYSTUP'!AF81</f>
        <v>Zálesie</v>
      </c>
      <c r="H83" s="3">
        <f>'[1]DFAakt.mes+fcie-podkl.preVYSTUP'!L81</f>
        <v>122.5</v>
      </c>
      <c r="I83" s="19" t="str">
        <f>'[1]DFAakt.mes+fcie-podkl.preVYSTUP'!T81</f>
        <v>EUR</v>
      </c>
      <c r="J83" s="20">
        <f>'[1]DFAakt.mes+fcie-podkl.preVYSTUP'!P81</f>
        <v>44585</v>
      </c>
      <c r="K83" s="18" t="str">
        <f>'[1]DFAakt.mes+fcie-podkl.preVYSTUP'!K81</f>
        <v>Oprava zubárskej súpravy</v>
      </c>
    </row>
    <row r="84" spans="1:11" x14ac:dyDescent="0.25">
      <c r="A84" s="17">
        <v>20220023</v>
      </c>
      <c r="B84" s="18" t="s">
        <v>210</v>
      </c>
      <c r="C84" s="18" t="s">
        <v>83</v>
      </c>
      <c r="D84" s="18" t="s">
        <v>84</v>
      </c>
      <c r="E84" s="18" t="str">
        <f>'[1]DFAakt.mes+fcie-podkl.preVYSTUP'!AD82</f>
        <v>Budatinska ulica  18</v>
      </c>
      <c r="F84" s="18" t="str">
        <f>'[1]DFAakt.mes+fcie-podkl.preVYSTUP'!AE82</f>
        <v>851 06</v>
      </c>
      <c r="G84" s="18" t="str">
        <f>'[1]DFAakt.mes+fcie-podkl.preVYSTUP'!AF82</f>
        <v>Bratislava</v>
      </c>
      <c r="H84" s="3">
        <f>'[1]DFAakt.mes+fcie-podkl.preVYSTUP'!L82</f>
        <v>1077.76</v>
      </c>
      <c r="I84" s="19" t="str">
        <f>'[1]DFAakt.mes+fcie-podkl.preVYSTUP'!T82</f>
        <v>EUR</v>
      </c>
      <c r="J84" s="20">
        <f>'[1]DFAakt.mes+fcie-podkl.preVYSTUP'!P82</f>
        <v>44586</v>
      </c>
      <c r="K84" s="18" t="str">
        <f>'[1]DFAakt.mes+fcie-podkl.preVYSTUP'!K82</f>
        <v>Lieky,ŠZM</v>
      </c>
    </row>
    <row r="85" spans="1:11" x14ac:dyDescent="0.25">
      <c r="A85" s="17">
        <v>20220024</v>
      </c>
      <c r="B85" s="18" t="s">
        <v>211</v>
      </c>
      <c r="C85" s="18" t="s">
        <v>212</v>
      </c>
      <c r="D85" s="18" t="s">
        <v>213</v>
      </c>
      <c r="E85" s="18" t="str">
        <f>'[1]DFAakt.mes+fcie-podkl.preVYSTUP'!AD83</f>
        <v>Školská ulica 1/3</v>
      </c>
      <c r="F85" s="18" t="str">
        <f>'[1]DFAakt.mes+fcie-podkl.preVYSTUP'!AE83</f>
        <v>951 06</v>
      </c>
      <c r="G85" s="18" t="str">
        <f>'[1]DFAakt.mes+fcie-podkl.preVYSTUP'!AF83</f>
        <v>Vinodol</v>
      </c>
      <c r="H85" s="3">
        <f>'[1]DFAakt.mes+fcie-podkl.preVYSTUP'!L83</f>
        <v>240</v>
      </c>
      <c r="I85" s="19" t="str">
        <f>'[1]DFAakt.mes+fcie-podkl.preVYSTUP'!T83</f>
        <v>EUR</v>
      </c>
      <c r="J85" s="20">
        <f>'[1]DFAakt.mes+fcie-podkl.preVYSTUP'!P83</f>
        <v>44586</v>
      </c>
      <c r="K85" s="18" t="str">
        <f>'[1]DFAakt.mes+fcie-podkl.preVYSTUP'!K83</f>
        <v>ŠZM</v>
      </c>
    </row>
    <row r="86" spans="1:11" x14ac:dyDescent="0.25">
      <c r="A86" s="17">
        <v>20220026</v>
      </c>
      <c r="B86" s="18" t="s">
        <v>214</v>
      </c>
      <c r="C86" s="18" t="s">
        <v>25</v>
      </c>
      <c r="D86" s="18" t="s">
        <v>26</v>
      </c>
      <c r="E86" s="18" t="str">
        <f>'[1]DFAakt.mes+fcie-podkl.preVYSTUP'!AD84</f>
        <v>Landererova 12</v>
      </c>
      <c r="F86" s="18" t="str">
        <f>'[1]DFAakt.mes+fcie-podkl.preVYSTUP'!AE84</f>
        <v>811 09</v>
      </c>
      <c r="G86" s="18" t="str">
        <f>'[1]DFAakt.mes+fcie-podkl.preVYSTUP'!AF84</f>
        <v>Bratislava</v>
      </c>
      <c r="H86" s="3">
        <f>'[1]DFAakt.mes+fcie-podkl.preVYSTUP'!L84</f>
        <v>510</v>
      </c>
      <c r="I86" s="19" t="str">
        <f>'[1]DFAakt.mes+fcie-podkl.preVYSTUP'!T84</f>
        <v>EUR</v>
      </c>
      <c r="J86" s="20">
        <f>'[1]DFAakt.mes+fcie-podkl.preVYSTUP'!P84</f>
        <v>44585</v>
      </c>
      <c r="K86" s="18" t="str">
        <f>'[1]DFAakt.mes+fcie-podkl.preVYSTUP'!K84</f>
        <v>Internet</v>
      </c>
    </row>
    <row r="87" spans="1:11" x14ac:dyDescent="0.25">
      <c r="A87" s="17">
        <v>20220029</v>
      </c>
      <c r="B87" s="18" t="s">
        <v>215</v>
      </c>
      <c r="C87" s="18" t="s">
        <v>216</v>
      </c>
      <c r="D87" s="18" t="s">
        <v>217</v>
      </c>
      <c r="E87" s="18" t="str">
        <f>'[1]DFAakt.mes+fcie-podkl.preVYSTUP'!AD85</f>
        <v>Frýdecká 827/21</v>
      </c>
      <c r="F87" s="18" t="str">
        <f>'[1]DFAakt.mes+fcie-podkl.preVYSTUP'!AE85</f>
        <v>737 01</v>
      </c>
      <c r="G87" s="18" t="str">
        <f>'[1]DFAakt.mes+fcie-podkl.preVYSTUP'!AF85</f>
        <v>Český Tešín</v>
      </c>
      <c r="H87" s="3">
        <f>'[1]DFAakt.mes+fcie-podkl.preVYSTUP'!L85</f>
        <v>139.36000000000001</v>
      </c>
      <c r="I87" s="19" t="str">
        <f>'[1]DFAakt.mes+fcie-podkl.preVYSTUP'!T85</f>
        <v>EUR</v>
      </c>
      <c r="J87" s="20">
        <f>'[1]DFAakt.mes+fcie-podkl.preVYSTUP'!P85</f>
        <v>44588</v>
      </c>
      <c r="K87" s="18" t="str">
        <f>'[1]DFAakt.mes+fcie-podkl.preVYSTUP'!K85</f>
        <v>Kuchynské náradie</v>
      </c>
    </row>
    <row r="88" spans="1:11" x14ac:dyDescent="0.25">
      <c r="A88" s="17">
        <v>20220032</v>
      </c>
      <c r="B88" s="18" t="s">
        <v>218</v>
      </c>
      <c r="C88" s="18" t="s">
        <v>66</v>
      </c>
      <c r="D88" s="18" t="s">
        <v>67</v>
      </c>
      <c r="E88" s="18" t="str">
        <f>'[1]DFAakt.mes+fcie-podkl.preVYSTUP'!AD86</f>
        <v>Gregorovej 4</v>
      </c>
      <c r="F88" s="18" t="str">
        <f>'[1]DFAakt.mes+fcie-podkl.preVYSTUP'!AE86</f>
        <v>821 03</v>
      </c>
      <c r="G88" s="18" t="str">
        <f>'[1]DFAakt.mes+fcie-podkl.preVYSTUP'!AF86</f>
        <v>Bratislava</v>
      </c>
      <c r="H88" s="3">
        <f>'[1]DFAakt.mes+fcie-podkl.preVYSTUP'!L86</f>
        <v>158.68</v>
      </c>
      <c r="I88" s="19" t="str">
        <f>'[1]DFAakt.mes+fcie-podkl.preVYSTUP'!T86</f>
        <v>EUR</v>
      </c>
      <c r="J88" s="20">
        <f>'[1]DFAakt.mes+fcie-podkl.preVYSTUP'!P86</f>
        <v>44586</v>
      </c>
      <c r="K88" s="18" t="str">
        <f>'[1]DFAakt.mes+fcie-podkl.preVYSTUP'!K86</f>
        <v>Zabezpečovací pás na ruky a no</v>
      </c>
    </row>
    <row r="89" spans="1:11" x14ac:dyDescent="0.25">
      <c r="A89" s="17">
        <v>20220040</v>
      </c>
      <c r="B89" s="18" t="s">
        <v>219</v>
      </c>
      <c r="C89" s="18" t="s">
        <v>220</v>
      </c>
      <c r="D89" s="18" t="s">
        <v>221</v>
      </c>
      <c r="E89" s="18" t="str">
        <f>'[1]DFAakt.mes+fcie-podkl.preVYSTUP'!AD87</f>
        <v>Újezd 450/40</v>
      </c>
      <c r="F89" s="18" t="str">
        <f>'[1]DFAakt.mes+fcie-podkl.preVYSTUP'!AE87</f>
        <v>11801</v>
      </c>
      <c r="G89" s="18" t="str">
        <f>'[1]DFAakt.mes+fcie-podkl.preVYSTUP'!AF87</f>
        <v>Praha</v>
      </c>
      <c r="H89" s="3">
        <f>'[1]DFAakt.mes+fcie-podkl.preVYSTUP'!L87</f>
        <v>147.9</v>
      </c>
      <c r="I89" s="19" t="str">
        <f>'[1]DFAakt.mes+fcie-podkl.preVYSTUP'!T87</f>
        <v>EUR</v>
      </c>
      <c r="J89" s="20">
        <f>'[1]DFAakt.mes+fcie-podkl.preVYSTUP'!P87</f>
        <v>44588</v>
      </c>
      <c r="K89" s="18" t="str">
        <f>'[1]DFAakt.mes+fcie-podkl.preVYSTUP'!K87</f>
        <v>Doplnky do kúpeľní a toalet</v>
      </c>
    </row>
    <row r="90" spans="1:11" x14ac:dyDescent="0.25">
      <c r="A90" s="17">
        <v>20220041</v>
      </c>
      <c r="B90" s="18" t="s">
        <v>222</v>
      </c>
      <c r="C90" s="18" t="s">
        <v>83</v>
      </c>
      <c r="D90" s="18" t="s">
        <v>84</v>
      </c>
      <c r="E90" s="18" t="str">
        <f>'[1]DFAakt.mes+fcie-podkl.preVYSTUP'!AD88</f>
        <v>Budatinska ulica  18</v>
      </c>
      <c r="F90" s="18" t="str">
        <f>'[1]DFAakt.mes+fcie-podkl.preVYSTUP'!AE88</f>
        <v>851 06</v>
      </c>
      <c r="G90" s="18" t="str">
        <f>'[1]DFAakt.mes+fcie-podkl.preVYSTUP'!AF88</f>
        <v>Bratislava</v>
      </c>
      <c r="H90" s="3">
        <f>'[1]DFAakt.mes+fcie-podkl.preVYSTUP'!L88</f>
        <v>1528.13</v>
      </c>
      <c r="I90" s="19" t="str">
        <f>'[1]DFAakt.mes+fcie-podkl.preVYSTUP'!T88</f>
        <v>EUR</v>
      </c>
      <c r="J90" s="20">
        <f>'[1]DFAakt.mes+fcie-podkl.preVYSTUP'!P88</f>
        <v>44592</v>
      </c>
      <c r="K90" s="18" t="str">
        <f>'[1]DFAakt.mes+fcie-podkl.preVYSTUP'!K88</f>
        <v>Lieky</v>
      </c>
    </row>
    <row r="91" spans="1:11" x14ac:dyDescent="0.25">
      <c r="A91" s="17">
        <v>20220048</v>
      </c>
      <c r="B91" s="18" t="s">
        <v>223</v>
      </c>
      <c r="C91" s="18" t="s">
        <v>224</v>
      </c>
      <c r="D91" s="18" t="s">
        <v>225</v>
      </c>
      <c r="E91" s="18" t="str">
        <f>'[1]DFAakt.mes+fcie-podkl.preVYSTUP'!AD89</f>
        <v>Závodná 46</v>
      </c>
      <c r="F91" s="18" t="str">
        <f>'[1]DFAakt.mes+fcie-podkl.preVYSTUP'!AE89</f>
        <v>821 06</v>
      </c>
      <c r="G91" s="18" t="str">
        <f>'[1]DFAakt.mes+fcie-podkl.preVYSTUP'!AF89</f>
        <v>Bratislava</v>
      </c>
      <c r="H91" s="3">
        <f>'[1]DFAakt.mes+fcie-podkl.preVYSTUP'!L89</f>
        <v>600.6</v>
      </c>
      <c r="I91" s="19" t="str">
        <f>'[1]DFAakt.mes+fcie-podkl.preVYSTUP'!T89</f>
        <v>EUR</v>
      </c>
      <c r="J91" s="20">
        <f>'[1]DFAakt.mes+fcie-podkl.preVYSTUP'!P89</f>
        <v>44585</v>
      </c>
      <c r="K91" s="18" t="str">
        <f>'[1]DFAakt.mes+fcie-podkl.preVYSTUP'!K89</f>
        <v>Oprava závor-vrátnica</v>
      </c>
    </row>
    <row r="92" spans="1:11" x14ac:dyDescent="0.25">
      <c r="A92" s="17">
        <v>20220049</v>
      </c>
      <c r="B92" s="18" t="s">
        <v>226</v>
      </c>
      <c r="C92" s="18" t="s">
        <v>227</v>
      </c>
      <c r="D92" s="18" t="s">
        <v>228</v>
      </c>
      <c r="E92" s="18" t="str">
        <f>'[1]DFAakt.mes+fcie-podkl.preVYSTUP'!AD90</f>
        <v>Bratislavská 79</v>
      </c>
      <c r="F92" s="18" t="str">
        <f>'[1]DFAakt.mes+fcie-podkl.preVYSTUP'!AE90</f>
        <v>902 01</v>
      </c>
      <c r="G92" s="18" t="str">
        <f>'[1]DFAakt.mes+fcie-podkl.preVYSTUP'!AF90</f>
        <v>Pezinok</v>
      </c>
      <c r="H92" s="3">
        <f>'[1]DFAakt.mes+fcie-podkl.preVYSTUP'!L90</f>
        <v>85.15</v>
      </c>
      <c r="I92" s="19" t="str">
        <f>'[1]DFAakt.mes+fcie-podkl.preVYSTUP'!T90</f>
        <v>EUR</v>
      </c>
      <c r="J92" s="20">
        <f>'[1]DFAakt.mes+fcie-podkl.preVYSTUP'!P90</f>
        <v>44585</v>
      </c>
      <c r="K92" s="18" t="str">
        <f>'[1]DFAakt.mes+fcie-podkl.preVYSTUP'!K90</f>
        <v>Remeselnícky materiál</v>
      </c>
    </row>
    <row r="93" spans="1:11" x14ac:dyDescent="0.25">
      <c r="A93" s="17">
        <v>20220050</v>
      </c>
      <c r="B93" s="18" t="s">
        <v>229</v>
      </c>
      <c r="C93" s="18" t="s">
        <v>230</v>
      </c>
      <c r="D93" s="18" t="s">
        <v>231</v>
      </c>
      <c r="E93" s="18" t="str">
        <f>'[1]DFAakt.mes+fcie-podkl.preVYSTUP'!AD91</f>
        <v>Modranská155</v>
      </c>
      <c r="F93" s="18" t="str">
        <f>'[1]DFAakt.mes+fcie-podkl.preVYSTUP'!AE91</f>
        <v>90201</v>
      </c>
      <c r="G93" s="18" t="str">
        <f>'[1]DFAakt.mes+fcie-podkl.preVYSTUP'!AF91</f>
        <v>Vinosady</v>
      </c>
      <c r="H93" s="3">
        <f>'[1]DFAakt.mes+fcie-podkl.preVYSTUP'!L91</f>
        <v>206.88</v>
      </c>
      <c r="I93" s="19" t="str">
        <f>'[1]DFAakt.mes+fcie-podkl.preVYSTUP'!T91</f>
        <v>EUR</v>
      </c>
      <c r="J93" s="20">
        <f>'[1]DFAakt.mes+fcie-podkl.preVYSTUP'!P91</f>
        <v>44585</v>
      </c>
      <c r="K93" s="18" t="str">
        <f>'[1]DFAakt.mes+fcie-podkl.preVYSTUP'!K91</f>
        <v>Pneumatiky,duše</v>
      </c>
    </row>
    <row r="94" spans="1:11" x14ac:dyDescent="0.25">
      <c r="A94" s="17">
        <v>20220056</v>
      </c>
      <c r="B94" s="18" t="s">
        <v>232</v>
      </c>
      <c r="C94" s="18" t="s">
        <v>161</v>
      </c>
      <c r="D94" s="18" t="s">
        <v>233</v>
      </c>
      <c r="E94" s="18" t="str">
        <f>'[1]DFAakt.mes+fcie-podkl.preVYSTUP'!AD92</f>
        <v>Bajkalská 28</v>
      </c>
      <c r="F94" s="18" t="str">
        <f>'[1]DFAakt.mes+fcie-podkl.preVYSTUP'!AE92</f>
        <v>817 62</v>
      </c>
      <c r="G94" s="18" t="str">
        <f>'[1]DFAakt.mes+fcie-podkl.preVYSTUP'!AF92</f>
        <v>Bratislava</v>
      </c>
      <c r="H94" s="3">
        <f>'[1]DFAakt.mes+fcie-podkl.preVYSTUP'!L92</f>
        <v>-232.56</v>
      </c>
      <c r="I94" s="19" t="str">
        <f>'[1]DFAakt.mes+fcie-podkl.preVYSTUP'!T92</f>
        <v>EUR</v>
      </c>
      <c r="J94" s="20">
        <f>'[1]DFAakt.mes+fcie-podkl.preVYSTUP'!P92</f>
        <v>44588</v>
      </c>
      <c r="K94" s="18" t="str">
        <f>'[1]DFAakt.mes+fcie-podkl.preVYSTUP'!K92</f>
        <v>Telefóny-dobropis</v>
      </c>
    </row>
    <row r="95" spans="1:11" x14ac:dyDescent="0.25">
      <c r="A95" s="17">
        <v>20220065</v>
      </c>
      <c r="B95" s="18" t="s">
        <v>234</v>
      </c>
      <c r="C95" s="18" t="s">
        <v>235</v>
      </c>
      <c r="D95" s="18" t="s">
        <v>236</v>
      </c>
      <c r="E95" s="18" t="str">
        <f>'[1]DFAakt.mes+fcie-podkl.preVYSTUP'!AD93</f>
        <v>Dúbravská cesta 2</v>
      </c>
      <c r="F95" s="18" t="str">
        <f>'[1]DFAakt.mes+fcie-podkl.preVYSTUP'!AE93</f>
        <v>841 04</v>
      </c>
      <c r="G95" s="18" t="str">
        <f>'[1]DFAakt.mes+fcie-podkl.preVYSTUP'!AF93</f>
        <v>Bratislava</v>
      </c>
      <c r="H95" s="3">
        <f>'[1]DFAakt.mes+fcie-podkl.preVYSTUP'!L93</f>
        <v>114</v>
      </c>
      <c r="I95" s="19" t="str">
        <f>'[1]DFAakt.mes+fcie-podkl.preVYSTUP'!T93</f>
        <v>EUR</v>
      </c>
      <c r="J95" s="20">
        <f>'[1]DFAakt.mes+fcie-podkl.preVYSTUP'!P93</f>
        <v>44573</v>
      </c>
      <c r="K95" s="18" t="str">
        <f>'[1]DFAakt.mes+fcie-podkl.preVYSTUP'!K93</f>
        <v>Školenie PAM</v>
      </c>
    </row>
    <row r="96" spans="1:11" x14ac:dyDescent="0.25">
      <c r="A96" s="17" t="s">
        <v>238</v>
      </c>
      <c r="B96" s="18"/>
      <c r="C96" s="18"/>
      <c r="D96" s="18"/>
      <c r="E96" s="18"/>
      <c r="F96" s="18"/>
      <c r="G96" s="18"/>
      <c r="H96" s="3">
        <f>SUBTOTAL(109,Tabuľka22[Suma fatúry])</f>
        <v>202200.66999999995</v>
      </c>
      <c r="I96" s="19"/>
      <c r="J96" s="21"/>
      <c r="K96" s="18"/>
    </row>
  </sheetData>
  <pageMargins left="0.25" right="0.25" top="0.75" bottom="0.75" header="0.3" footer="0.3"/>
  <pageSetup paperSize="9" scale="68" fitToHeight="0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Miroslava Pastírová</dc:creator>
  <cp:lastModifiedBy>Miroslava Pastírová</cp:lastModifiedBy>
  <cp:lastPrinted>2022-02-16T13:15:26Z</cp:lastPrinted>
  <dcterms:created xsi:type="dcterms:W3CDTF">2022-02-16T13:13:35Z</dcterms:created>
  <dcterms:modified xsi:type="dcterms:W3CDTF">2022-02-16T13:15:41Z</dcterms:modified>
</cp:coreProperties>
</file>